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1" documentId="8_{4336274C-D6CA-44D3-9C8D-5EC3168B8C38}" xr6:coauthVersionLast="47" xr6:coauthVersionMax="47" xr10:uidLastSave="{6C2575DB-4A6D-4B33-9B2F-6E65788B4495}"/>
  <bookViews>
    <workbookView xWindow="-110" yWindow="-110" windowWidth="19420" windowHeight="10420" tabRatio="810" xr2:uid="{B0E7E793-7CD1-4990-ADF8-98433773E0F6}"/>
  </bookViews>
  <sheets>
    <sheet name="Intro" sheetId="14" r:id="rId1"/>
    <sheet name="Exercice A" sheetId="2" r:id="rId2"/>
    <sheet name="Exercice B" sheetId="1" r:id="rId3"/>
    <sheet name="Exercice C" sheetId="5" r:id="rId4"/>
    <sheet name="Exercice D" sheetId="9" r:id="rId5"/>
    <sheet name="Exercice E" sheetId="13" r:id="rId6"/>
    <sheet name="Exercice F" sheetId="3" r:id="rId7"/>
    <sheet name="Exercice G" sheetId="10" r:id="rId8"/>
    <sheet name="Exercice H" sheetId="6" r:id="rId9"/>
    <sheet name="Exercice I" sheetId="11" r:id="rId10"/>
    <sheet name="Exercice J" sheetId="4" r:id="rId11"/>
    <sheet name="Exercice K" sheetId="7" r:id="rId12"/>
    <sheet name="Exercice L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4" l="1"/>
  <c r="G50" i="14"/>
  <c r="G29" i="14"/>
  <c r="G35" i="14"/>
  <c r="G41" i="14"/>
  <c r="G47" i="14"/>
  <c r="G38" i="14"/>
  <c r="G23" i="14"/>
  <c r="G44" i="14"/>
  <c r="G32" i="14"/>
  <c r="G17" i="14"/>
  <c r="G20" i="14"/>
  <c r="C37" i="7"/>
  <c r="G54" i="14" l="1"/>
</calcChain>
</file>

<file path=xl/sharedStrings.xml><?xml version="1.0" encoding="utf-8"?>
<sst xmlns="http://schemas.openxmlformats.org/spreadsheetml/2006/main" count="516" uniqueCount="348">
  <si>
    <t>Prime = 0</t>
  </si>
  <si>
    <t>1000 &lt;=CA &lt;5000</t>
  </si>
  <si>
    <t>Prime = 5 % du CA</t>
  </si>
  <si>
    <t>CA &gt;= 5000</t>
  </si>
  <si>
    <t>Prime = 8% du CA</t>
  </si>
  <si>
    <t>COMMISSION</t>
  </si>
  <si>
    <t>COMMERCIAL</t>
  </si>
  <si>
    <t>C.A</t>
  </si>
  <si>
    <t>ANNET</t>
  </si>
  <si>
    <t>DEVANT</t>
  </si>
  <si>
    <t>DEVOLO</t>
  </si>
  <si>
    <t>MUROZ</t>
  </si>
  <si>
    <t>NASARRE</t>
  </si>
  <si>
    <t>POLGE</t>
  </si>
  <si>
    <t>RIPERT</t>
  </si>
  <si>
    <t>TARTET</t>
  </si>
  <si>
    <t>1/ reproduisez le tableau ci-dessous</t>
  </si>
  <si>
    <t>PRIME C.A</t>
  </si>
  <si>
    <t>ANCIENNETE</t>
  </si>
  <si>
    <t>PRIME ANCIENNETE</t>
  </si>
  <si>
    <t>BAREME</t>
  </si>
  <si>
    <t>Moins de 8 ans</t>
  </si>
  <si>
    <t>de 8 ans a 15 ans</t>
  </si>
  <si>
    <t>16 ans et plus</t>
  </si>
  <si>
    <t>Prime</t>
  </si>
  <si>
    <t>Année d'ancienneté</t>
  </si>
  <si>
    <t xml:space="preserve">Prime </t>
  </si>
  <si>
    <t>50 €  par année d'ancienneté</t>
  </si>
  <si>
    <t>80 €  par année d'ancienneté</t>
  </si>
  <si>
    <t>BUDGET FOURNITURES</t>
  </si>
  <si>
    <t>SERVICES</t>
  </si>
  <si>
    <t>BUDGET ALLOUE</t>
  </si>
  <si>
    <t>CUMUL DEPENSES</t>
  </si>
  <si>
    <t>MESSAGE</t>
  </si>
  <si>
    <t>COMPTABILITE</t>
  </si>
  <si>
    <t>DIRECTION</t>
  </si>
  <si>
    <t>EXPORT</t>
  </si>
  <si>
    <t>JURIDIQUE</t>
  </si>
  <si>
    <t>PRODUCTION</t>
  </si>
  <si>
    <t>QUALITE</t>
  </si>
  <si>
    <t>RH</t>
  </si>
  <si>
    <t>RECOUVREMENT</t>
  </si>
  <si>
    <t>COMMUNICATION</t>
  </si>
  <si>
    <t>3/ réalisez le tableau de recherche ci-dessous</t>
  </si>
  <si>
    <t>RECHECHE</t>
  </si>
  <si>
    <t>SERVICE</t>
  </si>
  <si>
    <t>2/ Réalisez une ventilation automatique de vos factures en fonction de la famille de produit</t>
  </si>
  <si>
    <t>DATE</t>
  </si>
  <si>
    <t>MONTANT</t>
  </si>
  <si>
    <t>FAMILLE PRODUIT</t>
  </si>
  <si>
    <t>IMPRIMANTES</t>
  </si>
  <si>
    <t>IMP</t>
  </si>
  <si>
    <t>TOTAL</t>
  </si>
  <si>
    <r>
      <t xml:space="preserve">2/ Vous prelevez 10 échantillions sur une ligne de production puis effectuez une mesure sur chaque échantillions. Faites apparaitre </t>
    </r>
    <r>
      <rPr>
        <sz val="11"/>
        <color indexed="8"/>
        <rFont val="Wingdings"/>
        <charset val="2"/>
      </rPr>
      <t>L</t>
    </r>
    <r>
      <rPr>
        <sz val="11"/>
        <color theme="1"/>
        <rFont val="Calibri"/>
        <family val="2"/>
        <scheme val="minor"/>
      </rPr>
      <t xml:space="preserve">  lorsque le résultat de la mesure est en dehors des limites autorisées.</t>
    </r>
  </si>
  <si>
    <t>GESTION DE LA QUALITE</t>
  </si>
  <si>
    <t>PRODUIT</t>
  </si>
  <si>
    <t>MESURE</t>
  </si>
  <si>
    <t>PATE A CREPE</t>
  </si>
  <si>
    <t>TENEUR EN SUCRE</t>
  </si>
  <si>
    <t>MINI AUTORISE</t>
  </si>
  <si>
    <t>MAXI AUTORISE</t>
  </si>
  <si>
    <t>ECHANTILLONS N°</t>
  </si>
  <si>
    <t>Résultat</t>
  </si>
  <si>
    <r>
      <t xml:space="preserve">Le symbole </t>
    </r>
    <r>
      <rPr>
        <sz val="11"/>
        <color indexed="8"/>
        <rFont val="Wingdings"/>
        <charset val="2"/>
      </rPr>
      <t xml:space="preserve">L </t>
    </r>
    <r>
      <rPr>
        <sz val="11"/>
        <color theme="1"/>
        <rFont val="Calibri"/>
        <family val="2"/>
        <scheme val="minor"/>
      </rPr>
      <t>correspond à la lettre L de la police Wingdings</t>
    </r>
  </si>
  <si>
    <t>CONVOCATION D'ETUDIANTS</t>
  </si>
  <si>
    <t>ETUDIANT</t>
  </si>
  <si>
    <t>MOYENNE</t>
  </si>
  <si>
    <t>NOMBRE D'ABSENCE</t>
  </si>
  <si>
    <t>ARROZA</t>
  </si>
  <si>
    <t>DABERT</t>
  </si>
  <si>
    <t>ITALO</t>
  </si>
  <si>
    <t>MADRET</t>
  </si>
  <si>
    <t>MALATERRE</t>
  </si>
  <si>
    <t>MARCELIN</t>
  </si>
  <si>
    <t>QUENTIN</t>
  </si>
  <si>
    <t>RIBAUT</t>
  </si>
  <si>
    <t>RIGAUT</t>
  </si>
  <si>
    <t>SARDET</t>
  </si>
  <si>
    <t>SULVA</t>
  </si>
  <si>
    <t>SYLVANET</t>
  </si>
  <si>
    <t>VILLAPLANA</t>
  </si>
  <si>
    <t>SALAIRE</t>
  </si>
  <si>
    <t>HEURES NORMALES</t>
  </si>
  <si>
    <t>HEURES SUP 25 %</t>
  </si>
  <si>
    <t>HEURES SUP 50 %</t>
  </si>
  <si>
    <t>&lt;= 35H / semaine</t>
  </si>
  <si>
    <t>de 36 à 40 heures</t>
  </si>
  <si>
    <t>au dessus de 40 heures</t>
  </si>
  <si>
    <t>HEURES SUP 25%</t>
  </si>
  <si>
    <t>TAUX HORAIRE 16,33 €</t>
  </si>
  <si>
    <t>SALAIRE BRUT AVEC PRIMES</t>
  </si>
  <si>
    <r>
      <t>2/ Les comissions versées à des commerciaux sont calculées par rapport au barème présenté ci-dessous. Concevez le tableau de calcul des comissions et de la prime d'ancienneté (</t>
    </r>
    <r>
      <rPr>
        <i/>
        <sz val="11"/>
        <color indexed="8"/>
        <rFont val="Calibri"/>
        <family val="2"/>
      </rPr>
      <t>utilisez SI</t>
    </r>
    <r>
      <rPr>
        <sz val="11"/>
        <color theme="1"/>
        <rFont val="Calibri"/>
        <family val="2"/>
        <scheme val="minor"/>
      </rPr>
      <t>)</t>
    </r>
  </si>
  <si>
    <r>
      <t>3/ Certains commerciaux sont rémunérés à la semaine. Les heures supplémentaires sont calculées selon le barème ci-dessous. Les formules du tableau "SALAIRE" tenant compte des primes du tableau commissions (</t>
    </r>
    <r>
      <rPr>
        <i/>
        <sz val="11"/>
        <color indexed="8"/>
        <rFont val="Calibri"/>
        <family val="2"/>
      </rPr>
      <t>Utilisez recherche V et SI</t>
    </r>
    <r>
      <rPr>
        <sz val="11"/>
        <color theme="1"/>
        <rFont val="Calibri"/>
        <family val="2"/>
        <scheme val="minor"/>
      </rPr>
      <t>)</t>
    </r>
  </si>
  <si>
    <t>2/ Vous gérez l'attribution de subventions aux associations de votre région. Les critères d'attribution sont précisés ci-dessous:</t>
  </si>
  <si>
    <t>Ancienneté de l'association</t>
  </si>
  <si>
    <t>Localisation dans l'un de ces département</t>
  </si>
  <si>
    <t>Nombre d'adhérents</t>
  </si>
  <si>
    <t>Budget de fonctionnement</t>
  </si>
  <si>
    <t>Plus de 3 ans</t>
  </si>
  <si>
    <t>38-69-73-74</t>
  </si>
  <si>
    <t>Entre 50 et 150</t>
  </si>
  <si>
    <t>inférieur à 150000 €</t>
  </si>
  <si>
    <t>Département</t>
  </si>
  <si>
    <t>VTT CLUB</t>
  </si>
  <si>
    <t>ECHEC CLUB</t>
  </si>
  <si>
    <t>3 eme AGE</t>
  </si>
  <si>
    <t>INFO CLUB</t>
  </si>
  <si>
    <t xml:space="preserve">2/ Vous souhaitez suivre vos dépenses personnelles. Contruisez le tableau ci-dessous.
</t>
  </si>
  <si>
    <t>POSTES</t>
  </si>
  <si>
    <t>PAYEUR</t>
  </si>
  <si>
    <t>VOITURE</t>
  </si>
  <si>
    <t>HABILLEMENT</t>
  </si>
  <si>
    <t>ALIMENTATION</t>
  </si>
  <si>
    <t>ENFANTS</t>
  </si>
  <si>
    <t>LOGEMENT</t>
  </si>
  <si>
    <t>ASSURANCES</t>
  </si>
  <si>
    <t>IMPOTS</t>
  </si>
  <si>
    <t>EPARGNE</t>
  </si>
  <si>
    <t>REMI</t>
  </si>
  <si>
    <t>ANNE</t>
  </si>
  <si>
    <t>LOISIRS</t>
  </si>
  <si>
    <t>SANTE</t>
  </si>
  <si>
    <t>TOTAUX</t>
  </si>
  <si>
    <t>%</t>
  </si>
  <si>
    <t>CATEGORIE</t>
  </si>
  <si>
    <t>CONSIGNE : Chaque exercice sera présenté sur une feuille du classeur Excel comme ci-dessous</t>
  </si>
  <si>
    <t>Commission</t>
  </si>
  <si>
    <t>Salaire</t>
  </si>
  <si>
    <t>Budget fourniture</t>
  </si>
  <si>
    <t>Recheche</t>
  </si>
  <si>
    <t>Imprimante</t>
  </si>
  <si>
    <t>Ecran</t>
  </si>
  <si>
    <t>Clavier</t>
  </si>
  <si>
    <t>Nombre d'absence</t>
  </si>
  <si>
    <t>DECISION</t>
  </si>
  <si>
    <t>Décision</t>
  </si>
  <si>
    <t>Nb de points</t>
  </si>
  <si>
    <t>Chiffre d'affaire</t>
  </si>
  <si>
    <t>HEURES TOTALES</t>
  </si>
  <si>
    <t>CA &lt; 1000</t>
  </si>
  <si>
    <t>RESULTAT</t>
  </si>
  <si>
    <t>Codes vetements</t>
  </si>
  <si>
    <t>Un magasin organise le rangement de ses produits en fonction d'un code attitré .</t>
  </si>
  <si>
    <t>CODE VETEMENT 1 = HOMME</t>
  </si>
  <si>
    <t>HOMME</t>
  </si>
  <si>
    <t>CODE VETEMENT 2 = FEMME</t>
  </si>
  <si>
    <t>FEMME</t>
  </si>
  <si>
    <t>Les articles sont rangés dans le rayon homme ou femme en fonction du code vetement , remplissez donc la colonne C en fonction du code inscrit dans la colonne B .</t>
  </si>
  <si>
    <t>Utilisez pour cet exercice , la fonction SI .</t>
  </si>
  <si>
    <t>ARTICLES</t>
  </si>
  <si>
    <t>CODE VETEMENT</t>
  </si>
  <si>
    <t>RAYON</t>
  </si>
  <si>
    <t>Jupe blanche</t>
  </si>
  <si>
    <t>Tailleur noir</t>
  </si>
  <si>
    <t>Veste rouge</t>
  </si>
  <si>
    <t>T shirt vert</t>
  </si>
  <si>
    <t>Jean</t>
  </si>
  <si>
    <t>Pantalon beige</t>
  </si>
  <si>
    <t>Afficher dans la colonne C le taux de TVA correspondant au code inscrit en colonne B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</si>
  <si>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</si>
  <si>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</si>
  <si>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</si>
  <si>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</si>
  <si>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</si>
  <si>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</si>
  <si>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</si>
  <si>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</si>
  <si>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Nous allons remettre un trophée aux acteurs ayant, soit tourné plus de 15 films,</t>
  </si>
  <si>
    <t>soit ayant dépassé les 200 millions d'entrées.</t>
  </si>
  <si>
    <t>ACTEURS</t>
  </si>
  <si>
    <t>NOMBRE DE FILMS</t>
  </si>
  <si>
    <t>SPECTATEURS EN MILLIONS</t>
  </si>
  <si>
    <t>OSCAR</t>
  </si>
  <si>
    <t>BRAD KITT</t>
  </si>
  <si>
    <t>TOM BRUISE</t>
  </si>
  <si>
    <t>MELANIE GRIFFEE</t>
  </si>
  <si>
    <t>LEO DI CARPACCIO</t>
  </si>
  <si>
    <t>MEL GIBBON</t>
  </si>
  <si>
    <t>KEVIN KLOSTER</t>
  </si>
  <si>
    <t>ROBERT DE RINO</t>
  </si>
  <si>
    <t>TVA</t>
  </si>
  <si>
    <t>EXERCICE A</t>
  </si>
  <si>
    <t>Exercice A</t>
  </si>
  <si>
    <t>EXERCICE B</t>
  </si>
  <si>
    <t>Exercice B</t>
  </si>
  <si>
    <t>EXERCICE C</t>
  </si>
  <si>
    <t>Exercice C</t>
  </si>
  <si>
    <t>EXERCICE D</t>
  </si>
  <si>
    <t>Exercice D</t>
  </si>
  <si>
    <t>Exercice E</t>
  </si>
  <si>
    <t>EXERCICE F</t>
  </si>
  <si>
    <t>Exercice F</t>
  </si>
  <si>
    <t>EXERCICE G</t>
  </si>
  <si>
    <t>Exercice G</t>
  </si>
  <si>
    <t>EXERCICE H</t>
  </si>
  <si>
    <t>Exercice H</t>
  </si>
  <si>
    <t>EXERCICE I</t>
  </si>
  <si>
    <t>Exercice I</t>
  </si>
  <si>
    <t>EXERCICE J</t>
  </si>
  <si>
    <t>Exercice J</t>
  </si>
  <si>
    <t>EXERCICE K</t>
  </si>
  <si>
    <t>Exercice K</t>
  </si>
  <si>
    <t>2/ Afin de suivre les dépenses de fournitures de votre entreprise, faites apparaitre le mot ATTENTION lorsque le cumul des dépenses est supérieur à 80 % du budget alloué</t>
  </si>
  <si>
    <t>20 € par année d'ancienneté</t>
  </si>
  <si>
    <t>2/ Afin d'effectuer un suivi de vos étudiants, il vous faut convoquer l'étudiant s'il a moins de 10 de moyenne ou bien s'il a plus de 4 absences</t>
  </si>
  <si>
    <t>COPIEUR</t>
  </si>
  <si>
    <t>COP</t>
  </si>
  <si>
    <t>SOURIS</t>
  </si>
  <si>
    <t>SOU</t>
  </si>
  <si>
    <t>EXERCICE E</t>
  </si>
  <si>
    <t>Utilisez 2 formules</t>
  </si>
  <si>
    <t>utilisez SI</t>
  </si>
  <si>
    <t>Utilisez 4 formules</t>
  </si>
  <si>
    <t>utilisez RECHERCHEV</t>
  </si>
  <si>
    <t>Utilisez 1 formule</t>
  </si>
  <si>
    <t>utilisez recherchev</t>
  </si>
  <si>
    <t>utilisez SI et ET</t>
  </si>
  <si>
    <t>Utilisez SI , OU</t>
  </si>
  <si>
    <t>utilisez SI,ET,OU</t>
  </si>
  <si>
    <t xml:space="preserve">Utilisez SI </t>
  </si>
  <si>
    <t>(formule SI avec la formule ET / OU [l'une des deux])</t>
  </si>
  <si>
    <t>Utilisez 3 formule</t>
  </si>
  <si>
    <t>1/Vous avez organisé une course et avez saisi par ordre d'arrivée l'identité de chaque courreur. A partir de la saisie d'un numéro de dossad en C29, affichez le nom ainsi que le classement de la personne.
2/Vous devez mettre une liste déroulante a la cellule C29 indiquant l'ensemble des numéros de DOSSARD</t>
  </si>
  <si>
    <t>Utilisez les formules (RechercheV / SI / EQUIV)</t>
  </si>
  <si>
    <t>N° DOSSARD</t>
  </si>
  <si>
    <t>ORDRE D'ARRIVE</t>
  </si>
  <si>
    <t>RIBAUD</t>
  </si>
  <si>
    <t>GAILLANO</t>
  </si>
  <si>
    <t>LURMIN</t>
  </si>
  <si>
    <t>BOULET</t>
  </si>
  <si>
    <t>MANIN</t>
  </si>
  <si>
    <t>AUBANNEL</t>
  </si>
  <si>
    <t>JOET</t>
  </si>
  <si>
    <t>ARCANZAL</t>
  </si>
  <si>
    <t>PERRIER</t>
  </si>
  <si>
    <t>PASTRE</t>
  </si>
  <si>
    <t>SIMONI</t>
  </si>
  <si>
    <t>MARTEL</t>
  </si>
  <si>
    <t>SANCHEZ</t>
  </si>
  <si>
    <t>POLET</t>
  </si>
  <si>
    <t>DEMARET</t>
  </si>
  <si>
    <t>VAEST</t>
  </si>
  <si>
    <t>CONCURRENT</t>
  </si>
  <si>
    <t>utilisez rechercheV</t>
  </si>
  <si>
    <t>CLASSMENT</t>
  </si>
  <si>
    <t>utilisez EQUIV et SI</t>
  </si>
  <si>
    <r>
      <t>Attention, on souaite faire la différence d'affichage entre 1</t>
    </r>
    <r>
      <rPr>
        <sz val="11"/>
        <color indexed="10"/>
        <rFont val="Calibri"/>
        <family val="2"/>
      </rPr>
      <t>er,</t>
    </r>
    <r>
      <rPr>
        <sz val="11"/>
        <color theme="1"/>
        <rFont val="Calibri"/>
        <family val="2"/>
        <scheme val="minor"/>
      </rPr>
      <t xml:space="preserve"> 2</t>
    </r>
    <r>
      <rPr>
        <sz val="11"/>
        <color indexed="10"/>
        <rFont val="Calibri"/>
        <family val="2"/>
      </rPr>
      <t xml:space="preserve">nd </t>
    </r>
    <r>
      <rPr>
        <sz val="11"/>
        <color theme="1"/>
        <rFont val="Calibri"/>
        <family val="2"/>
        <scheme val="minor"/>
      </rPr>
      <t>et 3</t>
    </r>
    <r>
      <rPr>
        <sz val="11"/>
        <color indexed="10"/>
        <rFont val="Calibri"/>
        <family val="2"/>
      </rPr>
      <t>ème</t>
    </r>
  </si>
  <si>
    <t>Légende :</t>
  </si>
  <si>
    <t>En gris les chiffres que vous devez renseigner.</t>
  </si>
  <si>
    <t>En jaune les formules</t>
  </si>
  <si>
    <t xml:space="preserve">BULLETIN DE PAIE </t>
  </si>
  <si>
    <t>EMPLOYEUR :</t>
  </si>
  <si>
    <t>SALARIÉ :</t>
  </si>
  <si>
    <t>Nom de la société :</t>
  </si>
  <si>
    <t>Nom et Prénom :</t>
  </si>
  <si>
    <t>Adresse :</t>
  </si>
  <si>
    <t>CP et Ville :</t>
  </si>
  <si>
    <t>Numéro SS :</t>
  </si>
  <si>
    <t>Numéro APE :</t>
  </si>
  <si>
    <t>Convention collective :</t>
  </si>
  <si>
    <t>Numéro SIRET :</t>
  </si>
  <si>
    <t>Emploi :</t>
  </si>
  <si>
    <t>URSSAF :</t>
  </si>
  <si>
    <t>Coefficient :</t>
  </si>
  <si>
    <t>Nombre de salariés :</t>
  </si>
  <si>
    <t>Nb heures travaillées :</t>
  </si>
  <si>
    <t>Taux horaire brut :</t>
  </si>
  <si>
    <t>Montant total :</t>
  </si>
  <si>
    <t>Salaire de base :</t>
  </si>
  <si>
    <t>Plafond SS :</t>
  </si>
  <si>
    <t>Heures supplémentaires à 25% :</t>
  </si>
  <si>
    <t>Heures supplémentaires à 50% :</t>
  </si>
  <si>
    <t>Nombre d'heures total du mois :</t>
  </si>
  <si>
    <t xml:space="preserve">Primes : </t>
  </si>
  <si>
    <t>SALAIRE BRUT :</t>
  </si>
  <si>
    <t>COTISATIONS</t>
  </si>
  <si>
    <t>BASE</t>
  </si>
  <si>
    <t>PART SALARIALE</t>
  </si>
  <si>
    <t>PART PATRONALE</t>
  </si>
  <si>
    <t>Taux</t>
  </si>
  <si>
    <t>Montant</t>
  </si>
  <si>
    <t>CSG déductible</t>
  </si>
  <si>
    <t>Pour mémoire la CGS et CDRS = 98,25 % des revenus</t>
  </si>
  <si>
    <t>CSG non déductible</t>
  </si>
  <si>
    <t>formule a utiliser : SI ; SOMME et (*)</t>
  </si>
  <si>
    <t>CRDS non déductible</t>
  </si>
  <si>
    <t>SÉCURITÉ SOCIALE</t>
  </si>
  <si>
    <t>Assurance maladie</t>
  </si>
  <si>
    <t>Contribution solidarité autonomie</t>
  </si>
  <si>
    <t>Allocations familiales</t>
  </si>
  <si>
    <t>Assurance vieillesse déplafonnée</t>
  </si>
  <si>
    <t>Assurance vieillesse plafonnée</t>
  </si>
  <si>
    <t>Aide au logement (20 salariés et plus)</t>
  </si>
  <si>
    <t>Aide au logement (20 salariés au plus)</t>
  </si>
  <si>
    <t>Accidents du travail</t>
  </si>
  <si>
    <t>PÔLE EMPLOI</t>
  </si>
  <si>
    <t>Assurance chômage</t>
  </si>
  <si>
    <t>Fonds de garantie des salaires</t>
  </si>
  <si>
    <t xml:space="preserve">RETRAITE COMPLÉMENTAIRE </t>
  </si>
  <si>
    <t>TRANCHE</t>
  </si>
  <si>
    <t>Retraite Tranche 1</t>
  </si>
  <si>
    <t>AGFF Tranche 1</t>
  </si>
  <si>
    <t>Retraite Tranche 2</t>
  </si>
  <si>
    <t>AGFF Tranche 2</t>
  </si>
  <si>
    <t>FORMATION PROFESSIONNELLE</t>
  </si>
  <si>
    <t>Formation continue (11 salariés et plus)</t>
  </si>
  <si>
    <t>Formation continue (11 salariés au plus)</t>
  </si>
  <si>
    <t>AUTRES CONTRIBUTIONS</t>
  </si>
  <si>
    <t>Construction (20 salariés et plus)</t>
  </si>
  <si>
    <t>Taxe d'apprentissage</t>
  </si>
  <si>
    <t>Contribution développement apprentissage</t>
  </si>
  <si>
    <t>Contribution sup. apprentissage (250 salariés et plus)</t>
  </si>
  <si>
    <t>Versement transport (11 salariés et plus)</t>
  </si>
  <si>
    <t>Cotisation pénébilité de base</t>
  </si>
  <si>
    <t>Financement des organisations syndicales</t>
  </si>
  <si>
    <t>Prévoyance complémentaire</t>
  </si>
  <si>
    <t>TOTAL DES COTISATIONS</t>
  </si>
  <si>
    <t>Net à payer</t>
  </si>
  <si>
    <t>Net imposable</t>
  </si>
  <si>
    <t>Payé par virement bancaire le :</t>
  </si>
  <si>
    <t>À CONSERVER SANS LIMITATION DE DURÉE</t>
  </si>
  <si>
    <t/>
  </si>
  <si>
    <t>ATTENTION</t>
  </si>
  <si>
    <t>A CONVOQUER</t>
  </si>
  <si>
    <t>REFUSE</t>
  </si>
  <si>
    <t>ACCORDE</t>
  </si>
  <si>
    <t>1er</t>
  </si>
  <si>
    <t>L</t>
  </si>
  <si>
    <t>RANG</t>
  </si>
  <si>
    <t>Utilisez 3 formules</t>
  </si>
  <si>
    <t>Utilisez SOMME.SI, RANG</t>
  </si>
  <si>
    <t>rang</t>
  </si>
  <si>
    <t>Concurrent</t>
  </si>
  <si>
    <t>Classement</t>
  </si>
  <si>
    <t xml:space="preserve">CODE TVA1 </t>
  </si>
  <si>
    <t>CODE TVA2</t>
  </si>
  <si>
    <t>CODE TVA3</t>
  </si>
  <si>
    <t>CAROTTE</t>
  </si>
  <si>
    <t>Pas de code</t>
  </si>
  <si>
    <t>CESAR</t>
  </si>
  <si>
    <t>Faire afficher "Cesar" dans la colonne E pour les acteurs suceptibles de le recevoir.</t>
  </si>
  <si>
    <t>Cesar</t>
  </si>
  <si>
    <t>Exercice L</t>
  </si>
  <si>
    <t>FACTURE</t>
  </si>
  <si>
    <t>DEVOIR SURVEILLE</t>
  </si>
  <si>
    <t xml:space="preserve">Remplacer les cellules sur "fond de couleur" par vos formules automatiques (1 couleur = 1 formule)
</t>
  </si>
  <si>
    <r>
      <t xml:space="preserve">A la fin de votre devoir,  envoyez votre fichier a l'adresse suivante: </t>
    </r>
    <r>
      <rPr>
        <b/>
        <u/>
        <sz val="11"/>
        <color indexed="10"/>
        <rFont val="Calibri"/>
        <family val="2"/>
      </rPr>
      <t>jerome@lemai.fr</t>
    </r>
  </si>
  <si>
    <t>--&gt;  Nommez votre fichier excel par NOM_PRENOM_DS.XLS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</si>
</sst>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%"/>
    <numFmt numFmtId="165" formatCode="_-* #,##0.00\ [$€]_-;\-* #,##0.00\ [$€]_-;_-* \-??\ [$€]_-;_-@_-"/>
    <numFmt numFmtId="166" formatCode="_-* #,##0.00\ _F_-;\-* #,##0.00\ _F_-;_-* \-??\ _F_-;_-@_-"/>
    <numFmt numFmtId="167" formatCode="_-* #,##0\ _F_-;\-* #,##0\ _F_-;_-* \-??\ _F_-;_-@_-"/>
    <numFmt numFmtId="168" formatCode="#,##0.00\ &quot;€&quot;"/>
    <numFmt numFmtId="169" formatCode="0.000%"/>
    <numFmt numFmtId="170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Wingdings"/>
      <charset val="2"/>
    </font>
    <font>
      <i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indexed="10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i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i/>
      <sz val="11"/>
      <color theme="0"/>
      <name val="Calibri"/>
      <family val="2"/>
    </font>
    <font>
      <b/>
      <sz val="16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6" fillId="0" borderId="0" applyFill="0" applyBorder="0" applyAlignment="0" applyProtection="0"/>
    <xf numFmtId="0" fontId="7" fillId="0" borderId="0" applyNumberFormat="0" applyFill="0" applyBorder="0" applyAlignment="0" applyProtection="0"/>
    <xf numFmtId="166" fontId="6" fillId="0" borderId="0" applyFill="0" applyBorder="0" applyAlignment="0" applyProtection="0"/>
    <xf numFmtId="44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/>
    <xf numFmtId="0" fontId="16" fillId="0" borderId="0" xfId="0" applyFont="1" applyAlignment="1">
      <alignment vertical="top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7" fillId="2" borderId="7" xfId="0" applyFont="1" applyFill="1" applyBorder="1"/>
    <xf numFmtId="44" fontId="15" fillId="0" borderId="1" xfId="4" applyFont="1" applyBorder="1" applyAlignment="1"/>
    <xf numFmtId="0" fontId="16" fillId="0" borderId="0" xfId="0" applyFont="1" applyAlignment="1">
      <alignment vertical="center" wrapText="1"/>
    </xf>
    <xf numFmtId="0" fontId="0" fillId="2" borderId="1" xfId="0" applyFill="1" applyBorder="1"/>
    <xf numFmtId="0" fontId="16" fillId="0" borderId="1" xfId="0" applyFont="1" applyBorder="1" applyAlignment="1">
      <alignment vertical="center" wrapText="1"/>
    </xf>
    <xf numFmtId="0" fontId="16" fillId="0" borderId="8" xfId="0" applyFont="1" applyBorder="1"/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left"/>
    </xf>
    <xf numFmtId="14" fontId="0" fillId="0" borderId="1" xfId="0" applyNumberFormat="1" applyBorder="1"/>
    <xf numFmtId="44" fontId="15" fillId="0" borderId="1" xfId="4" applyFont="1" applyBorder="1"/>
    <xf numFmtId="0" fontId="0" fillId="2" borderId="4" xfId="0" applyFill="1" applyBorder="1"/>
    <xf numFmtId="0" fontId="0" fillId="0" borderId="9" xfId="0" applyBorder="1"/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6" fillId="3" borderId="13" xfId="0" applyFont="1" applyFill="1" applyBorder="1"/>
    <xf numFmtId="0" fontId="16" fillId="0" borderId="5" xfId="0" applyFont="1" applyBorder="1"/>
    <xf numFmtId="0" fontId="16" fillId="0" borderId="1" xfId="0" applyFont="1" applyBorder="1" applyAlignment="1">
      <alignment horizontal="left" vertical="center"/>
    </xf>
    <xf numFmtId="0" fontId="16" fillId="0" borderId="14" xfId="0" applyFont="1" applyBorder="1"/>
    <xf numFmtId="0" fontId="1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16" fillId="2" borderId="1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14" fontId="0" fillId="0" borderId="18" xfId="0" applyNumberFormat="1" applyBorder="1"/>
    <xf numFmtId="0" fontId="0" fillId="0" borderId="18" xfId="0" applyBorder="1"/>
    <xf numFmtId="44" fontId="15" fillId="0" borderId="18" xfId="4" applyFont="1" applyBorder="1"/>
    <xf numFmtId="0" fontId="16" fillId="0" borderId="19" xfId="0" applyFont="1" applyBorder="1"/>
    <xf numFmtId="0" fontId="16" fillId="0" borderId="16" xfId="0" applyFont="1" applyBorder="1"/>
    <xf numFmtId="0" fontId="16" fillId="0" borderId="9" xfId="0" applyFont="1" applyBorder="1"/>
    <xf numFmtId="0" fontId="16" fillId="0" borderId="10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/>
    <xf numFmtId="0" fontId="18" fillId="0" borderId="0" xfId="0" applyFont="1"/>
    <xf numFmtId="10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5"/>
    <xf numFmtId="0" fontId="4" fillId="0" borderId="0" xfId="5" applyFont="1"/>
    <xf numFmtId="0" fontId="6" fillId="0" borderId="20" xfId="5" applyBorder="1"/>
    <xf numFmtId="0" fontId="6" fillId="0" borderId="20" xfId="5" applyBorder="1" applyAlignment="1">
      <alignment horizontal="center"/>
    </xf>
    <xf numFmtId="10" fontId="6" fillId="0" borderId="0" xfId="5" applyNumberFormat="1"/>
    <xf numFmtId="167" fontId="6" fillId="2" borderId="20" xfId="3" applyNumberFormat="1" applyFill="1" applyBorder="1" applyAlignment="1" applyProtection="1">
      <alignment horizontal="center"/>
    </xf>
    <xf numFmtId="10" fontId="0" fillId="2" borderId="20" xfId="0" applyNumberFormat="1" applyFill="1" applyBorder="1" applyAlignment="1">
      <alignment horizontal="center"/>
    </xf>
    <xf numFmtId="167" fontId="6" fillId="0" borderId="20" xfId="3" applyNumberFormat="1" applyFill="1" applyBorder="1" applyAlignment="1" applyProtection="1"/>
    <xf numFmtId="0" fontId="8" fillId="0" borderId="0" xfId="5" applyFont="1"/>
    <xf numFmtId="0" fontId="0" fillId="0" borderId="0" xfId="0" applyAlignment="1">
      <alignment horizontal="left" vertical="top" wrapText="1"/>
    </xf>
    <xf numFmtId="44" fontId="19" fillId="0" borderId="0" xfId="0" applyNumberFormat="1" applyFont="1"/>
    <xf numFmtId="0" fontId="0" fillId="5" borderId="1" xfId="0" applyFill="1" applyBorder="1"/>
    <xf numFmtId="0" fontId="0" fillId="6" borderId="1" xfId="0" applyFill="1" applyBorder="1"/>
    <xf numFmtId="0" fontId="20" fillId="0" borderId="0" xfId="0" quotePrefix="1" applyFont="1"/>
    <xf numFmtId="4" fontId="10" fillId="0" borderId="0" xfId="0" applyNumberFormat="1" applyFont="1" applyAlignment="1" applyProtection="1">
      <alignment horizontal="left" vertical="center"/>
      <protection hidden="1"/>
    </xf>
    <xf numFmtId="0" fontId="11" fillId="0" borderId="0" xfId="0" applyFont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1" fillId="8" borderId="0" xfId="0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22" xfId="0" applyFont="1" applyFill="1" applyBorder="1" applyAlignment="1">
      <alignment horizontal="left" vertical="center"/>
    </xf>
    <xf numFmtId="0" fontId="21" fillId="10" borderId="23" xfId="0" applyFont="1" applyFill="1" applyBorder="1" applyAlignment="1">
      <alignment vertical="center"/>
    </xf>
    <xf numFmtId="0" fontId="21" fillId="10" borderId="24" xfId="0" applyFont="1" applyFill="1" applyBorder="1" applyAlignment="1">
      <alignment vertical="center"/>
    </xf>
    <xf numFmtId="0" fontId="21" fillId="10" borderId="24" xfId="0" applyFont="1" applyFill="1" applyBorder="1" applyAlignment="1">
      <alignment horizontal="center" vertical="center"/>
    </xf>
    <xf numFmtId="0" fontId="21" fillId="10" borderId="25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center" vertical="center"/>
    </xf>
    <xf numFmtId="0" fontId="21" fillId="10" borderId="22" xfId="0" applyFont="1" applyFill="1" applyBorder="1" applyAlignment="1">
      <alignment horizontal="center" vertical="center"/>
    </xf>
    <xf numFmtId="0" fontId="11" fillId="8" borderId="1" xfId="0" applyFont="1" applyFill="1" applyBorder="1" applyAlignment="1" applyProtection="1">
      <alignment vertical="center"/>
      <protection locked="0"/>
    </xf>
    <xf numFmtId="168" fontId="11" fillId="8" borderId="1" xfId="0" applyNumberFormat="1" applyFont="1" applyFill="1" applyBorder="1" applyAlignment="1" applyProtection="1">
      <alignment vertical="center"/>
      <protection locked="0"/>
    </xf>
    <xf numFmtId="168" fontId="11" fillId="2" borderId="1" xfId="0" applyNumberFormat="1" applyFont="1" applyFill="1" applyBorder="1" applyAlignment="1">
      <alignment vertical="center"/>
    </xf>
    <xf numFmtId="0" fontId="21" fillId="10" borderId="0" xfId="0" applyFont="1" applyFill="1" applyAlignment="1">
      <alignment horizontal="right" vertical="center"/>
    </xf>
    <xf numFmtId="168" fontId="21" fillId="10" borderId="22" xfId="0" applyNumberFormat="1" applyFont="1" applyFill="1" applyBorder="1" applyAlignment="1">
      <alignment vertical="center"/>
    </xf>
    <xf numFmtId="0" fontId="21" fillId="10" borderId="22" xfId="0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0" fontId="21" fillId="10" borderId="26" xfId="0" applyFont="1" applyFill="1" applyBorder="1" applyAlignment="1">
      <alignment horizontal="right" vertical="center"/>
    </xf>
    <xf numFmtId="168" fontId="11" fillId="8" borderId="1" xfId="0" applyNumberFormat="1" applyFont="1" applyFill="1" applyBorder="1" applyAlignment="1">
      <alignment vertical="center"/>
    </xf>
    <xf numFmtId="168" fontId="13" fillId="2" borderId="1" xfId="0" applyNumberFormat="1" applyFont="1" applyFill="1" applyBorder="1" applyAlignment="1">
      <alignment vertical="center"/>
    </xf>
    <xf numFmtId="0" fontId="22" fillId="10" borderId="27" xfId="0" applyFont="1" applyFill="1" applyBorder="1" applyAlignment="1">
      <alignment horizontal="left" vertical="center"/>
    </xf>
    <xf numFmtId="0" fontId="22" fillId="10" borderId="13" xfId="0" applyFont="1" applyFill="1" applyBorder="1" applyAlignment="1">
      <alignment horizontal="left" vertical="center"/>
    </xf>
    <xf numFmtId="168" fontId="11" fillId="10" borderId="13" xfId="0" applyNumberFormat="1" applyFont="1" applyFill="1" applyBorder="1" applyAlignment="1">
      <alignment vertical="center"/>
    </xf>
    <xf numFmtId="0" fontId="21" fillId="10" borderId="13" xfId="0" applyFont="1" applyFill="1" applyBorder="1" applyAlignment="1">
      <alignment vertical="center"/>
    </xf>
    <xf numFmtId="0" fontId="21" fillId="10" borderId="28" xfId="0" applyFont="1" applyFill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8" fontId="11" fillId="0" borderId="13" xfId="0" applyNumberFormat="1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2" fillId="10" borderId="29" xfId="0" applyFont="1" applyFill="1" applyBorder="1" applyAlignment="1">
      <alignment horizontal="center" vertical="center"/>
    </xf>
    <xf numFmtId="0" fontId="22" fillId="10" borderId="30" xfId="0" applyFont="1" applyFill="1" applyBorder="1" applyAlignment="1">
      <alignment horizontal="center" vertical="center"/>
    </xf>
    <xf numFmtId="0" fontId="22" fillId="10" borderId="28" xfId="0" applyFont="1" applyFill="1" applyBorder="1" applyAlignment="1">
      <alignment horizontal="center" vertical="center"/>
    </xf>
    <xf numFmtId="44" fontId="11" fillId="2" borderId="31" xfId="4" applyFont="1" applyFill="1" applyBorder="1" applyAlignment="1">
      <alignment vertical="center"/>
    </xf>
    <xf numFmtId="10" fontId="11" fillId="11" borderId="31" xfId="0" applyNumberFormat="1" applyFont="1" applyFill="1" applyBorder="1" applyAlignment="1">
      <alignment vertical="center"/>
    </xf>
    <xf numFmtId="44" fontId="11" fillId="2" borderId="0" xfId="4" applyFont="1" applyFill="1" applyBorder="1" applyAlignment="1">
      <alignment vertical="center"/>
    </xf>
    <xf numFmtId="168" fontId="11" fillId="2" borderId="2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10" borderId="21" xfId="0" applyFont="1" applyFill="1" applyBorder="1" applyAlignment="1">
      <alignment horizontal="left" vertical="center"/>
    </xf>
    <xf numFmtId="0" fontId="21" fillId="10" borderId="0" xfId="0" applyFont="1" applyFill="1" applyAlignment="1">
      <alignment horizontal="left" vertical="center"/>
    </xf>
    <xf numFmtId="44" fontId="11" fillId="2" borderId="32" xfId="4" applyFont="1" applyFill="1" applyBorder="1" applyAlignment="1">
      <alignment vertical="center"/>
    </xf>
    <xf numFmtId="10" fontId="11" fillId="11" borderId="32" xfId="0" applyNumberFormat="1" applyFont="1" applyFill="1" applyBorder="1" applyAlignment="1">
      <alignment vertical="center"/>
    </xf>
    <xf numFmtId="44" fontId="11" fillId="2" borderId="13" xfId="4" applyFont="1" applyFill="1" applyBorder="1" applyAlignment="1">
      <alignment vertical="center"/>
    </xf>
    <xf numFmtId="168" fontId="11" fillId="2" borderId="28" xfId="0" applyNumberFormat="1" applyFont="1" applyFill="1" applyBorder="1" applyAlignment="1">
      <alignment vertical="center"/>
    </xf>
    <xf numFmtId="168" fontId="11" fillId="0" borderId="0" xfId="0" applyNumberFormat="1" applyFont="1" applyAlignment="1">
      <alignment vertical="center"/>
    </xf>
    <xf numFmtId="44" fontId="11" fillId="2" borderId="22" xfId="4" applyFont="1" applyFill="1" applyBorder="1" applyAlignment="1">
      <alignment vertical="center"/>
    </xf>
    <xf numFmtId="169" fontId="11" fillId="11" borderId="3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vertical="center"/>
    </xf>
    <xf numFmtId="170" fontId="14" fillId="13" borderId="1" xfId="0" applyNumberFormat="1" applyFont="1" applyFill="1" applyBorder="1" applyAlignment="1">
      <alignment vertical="center"/>
    </xf>
    <xf numFmtId="44" fontId="14" fillId="2" borderId="1" xfId="4" applyFont="1" applyFill="1" applyBorder="1" applyAlignment="1">
      <alignment vertical="center"/>
    </xf>
    <xf numFmtId="168" fontId="11" fillId="2" borderId="0" xfId="0" applyNumberFormat="1" applyFont="1" applyFill="1" applyAlignment="1">
      <alignment vertical="center"/>
    </xf>
    <xf numFmtId="170" fontId="11" fillId="2" borderId="31" xfId="4" applyNumberFormat="1" applyFont="1" applyFill="1" applyBorder="1" applyAlignment="1">
      <alignment vertical="center"/>
    </xf>
    <xf numFmtId="168" fontId="11" fillId="2" borderId="31" xfId="4" applyNumberFormat="1" applyFont="1" applyFill="1" applyBorder="1" applyAlignment="1">
      <alignment vertical="center"/>
    </xf>
    <xf numFmtId="168" fontId="11" fillId="2" borderId="22" xfId="4" applyNumberFormat="1" applyFont="1" applyFill="1" applyBorder="1" applyAlignment="1">
      <alignment vertical="center"/>
    </xf>
    <xf numFmtId="0" fontId="21" fillId="10" borderId="27" xfId="0" applyFont="1" applyFill="1" applyBorder="1" applyAlignment="1">
      <alignment horizontal="left" vertical="center"/>
    </xf>
    <xf numFmtId="0" fontId="21" fillId="10" borderId="13" xfId="0" applyFont="1" applyFill="1" applyBorder="1" applyAlignment="1">
      <alignment horizontal="left" vertical="center"/>
    </xf>
    <xf numFmtId="44" fontId="11" fillId="3" borderId="32" xfId="4" applyFont="1" applyFill="1" applyBorder="1" applyAlignment="1">
      <alignment vertical="center"/>
    </xf>
    <xf numFmtId="10" fontId="11" fillId="3" borderId="32" xfId="0" applyNumberFormat="1" applyFont="1" applyFill="1" applyBorder="1" applyAlignment="1">
      <alignment vertical="center"/>
    </xf>
    <xf numFmtId="168" fontId="11" fillId="3" borderId="13" xfId="0" applyNumberFormat="1" applyFont="1" applyFill="1" applyBorder="1" applyAlignment="1">
      <alignment vertical="center"/>
    </xf>
    <xf numFmtId="168" fontId="11" fillId="3" borderId="28" xfId="0" applyNumberFormat="1" applyFont="1" applyFill="1" applyBorder="1" applyAlignment="1">
      <alignment vertical="center"/>
    </xf>
    <xf numFmtId="10" fontId="11" fillId="0" borderId="0" xfId="0" applyNumberFormat="1" applyFont="1" applyAlignment="1">
      <alignment vertical="center"/>
    </xf>
    <xf numFmtId="168" fontId="13" fillId="2" borderId="32" xfId="0" applyNumberFormat="1" applyFont="1" applyFill="1" applyBorder="1" applyAlignment="1">
      <alignment vertical="center"/>
    </xf>
    <xf numFmtId="9" fontId="11" fillId="0" borderId="0" xfId="7" applyFont="1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4" borderId="33" xfId="0" applyFont="1" applyFill="1" applyBorder="1" applyAlignment="1">
      <alignment horizontal="left" vertical="center"/>
    </xf>
    <xf numFmtId="0" fontId="11" fillId="14" borderId="34" xfId="0" applyFont="1" applyFill="1" applyBorder="1" applyAlignment="1">
      <alignment vertical="center"/>
    </xf>
    <xf numFmtId="168" fontId="11" fillId="2" borderId="29" xfId="0" applyNumberFormat="1" applyFont="1" applyFill="1" applyBorder="1" applyAlignment="1">
      <alignment vertical="center"/>
    </xf>
    <xf numFmtId="9" fontId="11" fillId="0" borderId="0" xfId="7" applyFont="1" applyAlignment="1">
      <alignment vertical="center"/>
    </xf>
    <xf numFmtId="168" fontId="11" fillId="0" borderId="22" xfId="0" applyNumberFormat="1" applyFont="1" applyBorder="1" applyAlignment="1">
      <alignment vertical="center"/>
    </xf>
    <xf numFmtId="168" fontId="13" fillId="0" borderId="22" xfId="0" applyNumberFormat="1" applyFont="1" applyBorder="1" applyAlignment="1">
      <alignment vertical="center"/>
    </xf>
    <xf numFmtId="0" fontId="16" fillId="0" borderId="43" xfId="0" applyFont="1" applyBorder="1" applyAlignment="1">
      <alignment horizontal="center"/>
    </xf>
    <xf numFmtId="164" fontId="15" fillId="5" borderId="35" xfId="6" applyNumberFormat="1" applyFont="1" applyFill="1" applyBorder="1"/>
    <xf numFmtId="164" fontId="15" fillId="5" borderId="44" xfId="6" applyNumberFormat="1" applyFont="1" applyFill="1" applyBorder="1"/>
    <xf numFmtId="0" fontId="0" fillId="16" borderId="1" xfId="0" applyFill="1" applyBorder="1"/>
    <xf numFmtId="9" fontId="6" fillId="0" borderId="0" xfId="5" applyNumberFormat="1"/>
    <xf numFmtId="10" fontId="6" fillId="2" borderId="20" xfId="5" applyNumberFormat="1" applyFill="1" applyBorder="1" applyAlignment="1">
      <alignment horizontal="right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44" fontId="15" fillId="2" borderId="4" xfId="4" applyFont="1" applyFill="1" applyBorder="1" applyAlignment="1">
      <alignment horizontal="center"/>
    </xf>
    <xf numFmtId="44" fontId="15" fillId="2" borderId="6" xfId="4" applyFont="1" applyFill="1" applyBorder="1" applyAlignment="1">
      <alignment horizontal="center"/>
    </xf>
    <xf numFmtId="0" fontId="16" fillId="13" borderId="33" xfId="0" applyFont="1" applyFill="1" applyBorder="1" applyAlignment="1">
      <alignment horizontal="center"/>
    </xf>
    <xf numFmtId="0" fontId="16" fillId="13" borderId="34" xfId="0" applyFont="1" applyFill="1" applyBorder="1" applyAlignment="1">
      <alignment horizontal="center"/>
    </xf>
    <xf numFmtId="0" fontId="16" fillId="13" borderId="29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44" fontId="15" fillId="0" borderId="1" xfId="4" applyFont="1" applyBorder="1" applyAlignment="1">
      <alignment horizontal="center"/>
    </xf>
    <xf numFmtId="44" fontId="15" fillId="0" borderId="4" xfId="4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top"/>
    </xf>
    <xf numFmtId="0" fontId="16" fillId="3" borderId="34" xfId="0" applyFont="1" applyFill="1" applyBorder="1" applyAlignment="1">
      <alignment horizontal="center" vertical="top"/>
    </xf>
    <xf numFmtId="0" fontId="16" fillId="3" borderId="29" xfId="0" applyFont="1" applyFill="1" applyBorder="1" applyAlignment="1">
      <alignment horizontal="center" vertical="top"/>
    </xf>
    <xf numFmtId="0" fontId="16" fillId="3" borderId="33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15" fillId="15" borderId="1" xfId="4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15" fillId="0" borderId="35" xfId="4" applyFont="1" applyBorder="1" applyAlignment="1">
      <alignment vertical="center"/>
    </xf>
    <xf numFmtId="44" fontId="15" fillId="0" borderId="36" xfId="4" applyFont="1" applyBorder="1" applyAlignment="1">
      <alignment vertical="center"/>
    </xf>
    <xf numFmtId="0" fontId="16" fillId="3" borderId="23" xfId="0" applyFont="1" applyFill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44" fontId="15" fillId="0" borderId="18" xfId="4" applyFont="1" applyBorder="1" applyAlignment="1">
      <alignment horizontal="center"/>
    </xf>
    <xf numFmtId="44" fontId="15" fillId="5" borderId="1" xfId="4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6" fillId="3" borderId="13" xfId="0" applyFont="1" applyFill="1" applyBorder="1" applyAlignment="1">
      <alignment horizontal="center" wrapText="1"/>
    </xf>
    <xf numFmtId="0" fontId="16" fillId="3" borderId="28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44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44" fontId="15" fillId="16" borderId="1" xfId="4" applyFont="1" applyFill="1" applyBorder="1" applyAlignment="1">
      <alignment horizontal="center"/>
    </xf>
    <xf numFmtId="44" fontId="15" fillId="16" borderId="7" xfId="4" applyFont="1" applyFill="1" applyBorder="1" applyAlignment="1">
      <alignment horizontal="center"/>
    </xf>
    <xf numFmtId="44" fontId="15" fillId="2" borderId="1" xfId="4" applyFont="1" applyFill="1" applyBorder="1" applyAlignment="1">
      <alignment horizontal="center"/>
    </xf>
    <xf numFmtId="0" fontId="16" fillId="0" borderId="10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4" fillId="0" borderId="24" xfId="5" applyFont="1" applyBorder="1" applyAlignment="1">
      <alignment horizontal="left" wrapText="1"/>
    </xf>
    <xf numFmtId="0" fontId="16" fillId="0" borderId="19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6" fillId="0" borderId="10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/>
    </xf>
    <xf numFmtId="0" fontId="16" fillId="3" borderId="10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left"/>
    </xf>
    <xf numFmtId="0" fontId="24" fillId="10" borderId="33" xfId="0" applyFont="1" applyFill="1" applyBorder="1" applyAlignment="1">
      <alignment horizontal="center" vertical="center"/>
    </xf>
    <xf numFmtId="0" fontId="24" fillId="10" borderId="34" xfId="0" applyFont="1" applyFill="1" applyBorder="1" applyAlignment="1">
      <alignment horizontal="center" vertical="center"/>
    </xf>
    <xf numFmtId="0" fontId="24" fillId="10" borderId="29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left" vertical="center"/>
    </xf>
    <xf numFmtId="0" fontId="21" fillId="10" borderId="0" xfId="0" applyFont="1" applyFill="1" applyAlignment="1">
      <alignment horizontal="left" vertical="center"/>
    </xf>
    <xf numFmtId="0" fontId="22" fillId="17" borderId="33" xfId="0" applyFont="1" applyFill="1" applyBorder="1" applyAlignment="1">
      <alignment horizontal="left" vertical="center"/>
    </xf>
    <xf numFmtId="0" fontId="22" fillId="17" borderId="34" xfId="0" applyFont="1" applyFill="1" applyBorder="1" applyAlignment="1">
      <alignment horizontal="left" vertical="center"/>
    </xf>
    <xf numFmtId="0" fontId="22" fillId="17" borderId="29" xfId="0" applyFont="1" applyFill="1" applyBorder="1" applyAlignment="1">
      <alignment horizontal="left" vertical="center"/>
    </xf>
    <xf numFmtId="0" fontId="22" fillId="10" borderId="33" xfId="0" applyFont="1" applyFill="1" applyBorder="1" applyAlignment="1">
      <alignment horizontal="left" vertical="center"/>
    </xf>
    <xf numFmtId="0" fontId="22" fillId="10" borderId="34" xfId="0" applyFont="1" applyFill="1" applyBorder="1" applyAlignment="1">
      <alignment horizontal="left" vertical="center"/>
    </xf>
    <xf numFmtId="0" fontId="22" fillId="10" borderId="29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13" borderId="1" xfId="0" applyFont="1" applyFill="1" applyBorder="1" applyAlignment="1">
      <alignment horizontal="center" vertical="center"/>
    </xf>
    <xf numFmtId="0" fontId="22" fillId="10" borderId="34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right" vertical="center"/>
    </xf>
    <xf numFmtId="0" fontId="21" fillId="10" borderId="0" xfId="0" applyFont="1" applyFill="1" applyAlignment="1">
      <alignment horizontal="right" vertical="center"/>
    </xf>
    <xf numFmtId="0" fontId="21" fillId="10" borderId="26" xfId="0" applyFont="1" applyFill="1" applyBorder="1" applyAlignment="1">
      <alignment horizontal="right" vertical="center"/>
    </xf>
    <xf numFmtId="0" fontId="22" fillId="10" borderId="21" xfId="0" applyFont="1" applyFill="1" applyBorder="1" applyAlignment="1">
      <alignment horizontal="right" vertical="center"/>
    </xf>
    <xf numFmtId="0" fontId="22" fillId="10" borderId="0" xfId="0" applyFont="1" applyFill="1" applyAlignment="1">
      <alignment horizontal="right" vertical="center"/>
    </xf>
    <xf numFmtId="0" fontId="22" fillId="10" borderId="23" xfId="0" applyFont="1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center" vertical="center"/>
    </xf>
    <xf numFmtId="0" fontId="22" fillId="10" borderId="27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2" fillId="10" borderId="28" xfId="0" applyFont="1" applyFill="1" applyBorder="1" applyAlignment="1">
      <alignment horizontal="center" vertical="center"/>
    </xf>
    <xf numFmtId="0" fontId="22" fillId="10" borderId="42" xfId="0" applyFont="1" applyFill="1" applyBorder="1" applyAlignment="1">
      <alignment horizontal="center" vertical="center"/>
    </xf>
    <xf numFmtId="0" fontId="22" fillId="10" borderId="32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22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3" fontId="11" fillId="8" borderId="0" xfId="0" applyNumberFormat="1" applyFont="1" applyFill="1" applyAlignment="1">
      <alignment horizontal="left" vertical="center"/>
    </xf>
    <xf numFmtId="0" fontId="22" fillId="10" borderId="3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3" fillId="8" borderId="24" xfId="0" applyFont="1" applyFill="1" applyBorder="1" applyAlignment="1">
      <alignment horizontal="left" vertical="center"/>
    </xf>
    <xf numFmtId="0" fontId="13" fillId="8" borderId="25" xfId="0" applyFont="1" applyFill="1" applyBorder="1" applyAlignment="1">
      <alignment horizontal="left" vertical="center"/>
    </xf>
    <xf numFmtId="0" fontId="11" fillId="8" borderId="24" xfId="0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left" vertical="center"/>
    </xf>
    <xf numFmtId="0" fontId="25" fillId="0" borderId="0" xfId="0" quotePrefix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4" fillId="0" borderId="20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 wrapText="1" shrinkToFit="1"/>
    </xf>
    <xf numFmtId="0" fontId="4" fillId="0" borderId="20" xfId="5" applyFont="1" applyFill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8">
    <cellStyle name="Euro" xfId="1" xr:uid="{8ACFAAD2-3718-413D-9FB6-F6BC452DE1D9}"/>
    <cellStyle name="Lien hypertexte 2" xfId="2" xr:uid="{D639B3CE-B538-45D1-9F38-FA74B9C8465C}"/>
    <cellStyle name="Milliers 2" xfId="3" xr:uid="{21FF604E-4E3E-4698-89B9-1442C1ACE5D8}"/>
    <cellStyle name="Monétaire" xfId="4" builtinId="4"/>
    <cellStyle name="Normal" xfId="0" builtinId="0"/>
    <cellStyle name="Normal 2" xfId="5" xr:uid="{A459A6D7-C37E-465E-A40C-109DD7F57A51}"/>
    <cellStyle name="Pourcentage" xfId="6" builtinId="5"/>
    <cellStyle name="Pourcentage 2" xfId="7" xr:uid="{F4CE0897-8142-4C40-9E3F-91E9BA3C1D4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6121-1C34-48B4-99D0-F61EECA3A4A7}">
  <dimension ref="A1:H54"/>
  <sheetViews>
    <sheetView tabSelected="1" workbookViewId="0">
      <selection activeCell="A9" sqref="A9:G10"/>
    </sheetView>
  </sheetViews>
  <sheetFormatPr baseColWidth="10" defaultRowHeight="14.5" x14ac:dyDescent="0.35"/>
  <cols>
    <col min="1" max="1" width="12.26953125" bestFit="1" customWidth="1"/>
  </cols>
  <sheetData>
    <row r="1" spans="1:8" ht="14.5" customHeight="1" x14ac:dyDescent="0.35">
      <c r="A1" s="153" t="s">
        <v>344</v>
      </c>
      <c r="B1" s="154"/>
      <c r="C1" s="154"/>
      <c r="D1" s="154"/>
      <c r="E1" s="154"/>
      <c r="F1" s="154"/>
      <c r="G1" s="155"/>
    </row>
    <row r="2" spans="1:8" x14ac:dyDescent="0.35">
      <c r="A2" s="156"/>
      <c r="B2" s="157"/>
      <c r="C2" s="157"/>
      <c r="D2" s="157"/>
      <c r="E2" s="157"/>
      <c r="F2" s="157"/>
      <c r="G2" s="158"/>
    </row>
    <row r="3" spans="1:8" ht="15" thickBot="1" x14ac:dyDescent="0.4">
      <c r="A3" s="159"/>
      <c r="B3" s="160"/>
      <c r="C3" s="160"/>
      <c r="D3" s="160"/>
      <c r="E3" s="160"/>
      <c r="F3" s="160"/>
      <c r="G3" s="161"/>
    </row>
    <row r="5" spans="1:8" x14ac:dyDescent="0.35">
      <c r="A5" s="162" t="s">
        <v>125</v>
      </c>
      <c r="B5" s="162"/>
      <c r="C5" s="162"/>
      <c r="D5" s="162"/>
      <c r="E5" s="162"/>
      <c r="F5" s="162"/>
      <c r="G5" s="162"/>
    </row>
    <row r="6" spans="1:8" x14ac:dyDescent="0.35">
      <c r="A6" s="13"/>
      <c r="B6" s="13"/>
      <c r="C6" s="13"/>
      <c r="D6" s="13"/>
      <c r="E6" s="13"/>
      <c r="F6" s="13"/>
      <c r="G6" s="13"/>
    </row>
    <row r="8" spans="1:8" ht="14.5" customHeight="1" x14ac:dyDescent="0.35">
      <c r="A8" s="319" t="s">
        <v>345</v>
      </c>
      <c r="B8" s="319"/>
      <c r="C8" s="319"/>
      <c r="D8" s="319"/>
      <c r="E8" s="319"/>
      <c r="F8" s="319"/>
      <c r="G8" s="319"/>
      <c r="H8" s="319"/>
    </row>
    <row r="9" spans="1:8" x14ac:dyDescent="0.35">
      <c r="A9" s="319" t="s">
        <v>346</v>
      </c>
      <c r="B9" s="319"/>
      <c r="C9" s="319"/>
      <c r="D9" s="319"/>
      <c r="E9" s="319"/>
      <c r="F9" s="319"/>
      <c r="G9" s="319"/>
    </row>
    <row r="10" spans="1:8" x14ac:dyDescent="0.35">
      <c r="A10" s="319"/>
      <c r="B10" s="319"/>
      <c r="C10" s="319"/>
      <c r="D10" s="319"/>
      <c r="E10" s="319"/>
      <c r="F10" s="319"/>
      <c r="G10" s="319"/>
    </row>
    <row r="11" spans="1:8" ht="21" x14ac:dyDescent="0.35">
      <c r="A11" s="310" t="s">
        <v>347</v>
      </c>
      <c r="B11" s="311"/>
      <c r="C11" s="311"/>
      <c r="D11" s="311"/>
      <c r="E11" s="311"/>
      <c r="F11" s="311"/>
      <c r="G11" s="311"/>
    </row>
    <row r="14" spans="1:8" x14ac:dyDescent="0.35">
      <c r="A14" s="163"/>
      <c r="B14" s="163"/>
      <c r="C14" s="163"/>
      <c r="D14" s="163"/>
      <c r="E14" s="163"/>
      <c r="F14" s="163"/>
      <c r="G14" s="163"/>
    </row>
    <row r="16" spans="1:8" ht="29" x14ac:dyDescent="0.35">
      <c r="A16" s="33" t="s">
        <v>182</v>
      </c>
      <c r="B16" s="22" t="s">
        <v>128</v>
      </c>
      <c r="C16" s="22" t="s">
        <v>129</v>
      </c>
      <c r="G16" s="22" t="s">
        <v>52</v>
      </c>
    </row>
    <row r="17" spans="1:7" x14ac:dyDescent="0.35">
      <c r="A17" s="4" t="s">
        <v>136</v>
      </c>
      <c r="B17" s="4">
        <v>1</v>
      </c>
      <c r="C17" s="4">
        <v>1</v>
      </c>
      <c r="G17" s="4">
        <f>SUM(B17:C17)</f>
        <v>2</v>
      </c>
    </row>
    <row r="19" spans="1:7" ht="33" customHeight="1" x14ac:dyDescent="0.35">
      <c r="A19" s="33" t="s">
        <v>184</v>
      </c>
      <c r="B19" s="22" t="s">
        <v>126</v>
      </c>
      <c r="C19" s="22" t="s">
        <v>127</v>
      </c>
      <c r="D19" s="20"/>
      <c r="E19" s="20"/>
      <c r="G19" s="22" t="s">
        <v>52</v>
      </c>
    </row>
    <row r="20" spans="1:7" x14ac:dyDescent="0.35">
      <c r="A20" s="4" t="s">
        <v>136</v>
      </c>
      <c r="B20" s="4">
        <v>2</v>
      </c>
      <c r="C20" s="4">
        <v>2</v>
      </c>
      <c r="G20" s="4">
        <f>SUM(B20:C20)</f>
        <v>4</v>
      </c>
    </row>
    <row r="22" spans="1:7" ht="29" x14ac:dyDescent="0.35">
      <c r="A22" s="33" t="s">
        <v>186</v>
      </c>
      <c r="B22" s="22" t="s">
        <v>133</v>
      </c>
      <c r="G22" s="22" t="s">
        <v>52</v>
      </c>
    </row>
    <row r="23" spans="1:7" x14ac:dyDescent="0.35">
      <c r="A23" s="4" t="s">
        <v>136</v>
      </c>
      <c r="B23" s="4">
        <v>2.5</v>
      </c>
      <c r="G23" s="4">
        <f>SUM(B23:D23)</f>
        <v>2.5</v>
      </c>
    </row>
    <row r="25" spans="1:7" x14ac:dyDescent="0.35">
      <c r="A25" s="33" t="s">
        <v>188</v>
      </c>
      <c r="B25" s="22" t="s">
        <v>151</v>
      </c>
      <c r="G25" s="22" t="s">
        <v>52</v>
      </c>
    </row>
    <row r="26" spans="1:7" x14ac:dyDescent="0.35">
      <c r="A26" s="4" t="s">
        <v>136</v>
      </c>
      <c r="B26" s="4">
        <v>0.5</v>
      </c>
      <c r="G26" s="4">
        <f>SUM(B26:D26)</f>
        <v>0.5</v>
      </c>
    </row>
    <row r="28" spans="1:7" x14ac:dyDescent="0.35">
      <c r="A28" s="33" t="s">
        <v>189</v>
      </c>
      <c r="B28" s="22" t="s">
        <v>172</v>
      </c>
      <c r="G28" s="22" t="s">
        <v>52</v>
      </c>
    </row>
    <row r="29" spans="1:7" x14ac:dyDescent="0.35">
      <c r="A29" s="4" t="s">
        <v>136</v>
      </c>
      <c r="B29" s="4">
        <v>1.5</v>
      </c>
      <c r="G29" s="4">
        <f>SUM(B29:D29)</f>
        <v>1.5</v>
      </c>
    </row>
    <row r="31" spans="1:7" x14ac:dyDescent="0.35">
      <c r="A31" s="33" t="s">
        <v>191</v>
      </c>
      <c r="B31" s="22" t="s">
        <v>130</v>
      </c>
      <c r="C31" s="22" t="s">
        <v>131</v>
      </c>
      <c r="D31" s="22" t="s">
        <v>132</v>
      </c>
      <c r="G31" s="22" t="s">
        <v>52</v>
      </c>
    </row>
    <row r="32" spans="1:7" x14ac:dyDescent="0.35">
      <c r="A32" s="4" t="s">
        <v>136</v>
      </c>
      <c r="B32" s="4">
        <v>0.5</v>
      </c>
      <c r="C32" s="4">
        <v>0.5</v>
      </c>
      <c r="D32" s="4">
        <v>0.5</v>
      </c>
      <c r="G32" s="4">
        <f>SUM(B32:D32)</f>
        <v>1.5</v>
      </c>
    </row>
    <row r="34" spans="1:7" x14ac:dyDescent="0.35">
      <c r="A34" s="33" t="s">
        <v>193</v>
      </c>
      <c r="B34" s="22" t="s">
        <v>180</v>
      </c>
      <c r="G34" s="22" t="s">
        <v>52</v>
      </c>
    </row>
    <row r="35" spans="1:7" x14ac:dyDescent="0.35">
      <c r="A35" s="4" t="s">
        <v>136</v>
      </c>
      <c r="B35" s="4">
        <v>0.5</v>
      </c>
      <c r="G35" s="4">
        <f>SUM(B35:D35)</f>
        <v>0.5</v>
      </c>
    </row>
    <row r="37" spans="1:7" x14ac:dyDescent="0.35">
      <c r="A37" s="33" t="s">
        <v>195</v>
      </c>
      <c r="B37" s="22" t="s">
        <v>135</v>
      </c>
      <c r="G37" s="22" t="s">
        <v>52</v>
      </c>
    </row>
    <row r="38" spans="1:7" x14ac:dyDescent="0.35">
      <c r="A38" s="4" t="s">
        <v>136</v>
      </c>
      <c r="B38" s="4">
        <v>3.5</v>
      </c>
      <c r="G38" s="4">
        <f>SUM(B38:D38)</f>
        <v>3.5</v>
      </c>
    </row>
    <row r="40" spans="1:7" x14ac:dyDescent="0.35">
      <c r="A40" s="33" t="s">
        <v>197</v>
      </c>
      <c r="B40" s="22" t="s">
        <v>332</v>
      </c>
      <c r="C40" s="4" t="s">
        <v>333</v>
      </c>
      <c r="G40" s="22" t="s">
        <v>52</v>
      </c>
    </row>
    <row r="41" spans="1:7" x14ac:dyDescent="0.35">
      <c r="A41" s="4" t="s">
        <v>136</v>
      </c>
      <c r="B41" s="4">
        <v>1</v>
      </c>
      <c r="C41" s="4">
        <v>1</v>
      </c>
      <c r="G41" s="4">
        <f>SUM(B41:D41)</f>
        <v>2</v>
      </c>
    </row>
    <row r="43" spans="1:7" x14ac:dyDescent="0.35">
      <c r="A43" s="33" t="s">
        <v>199</v>
      </c>
      <c r="B43" s="22" t="s">
        <v>62</v>
      </c>
      <c r="C43" s="20"/>
      <c r="D43" s="20"/>
      <c r="G43" s="22" t="s">
        <v>52</v>
      </c>
    </row>
    <row r="44" spans="1:7" x14ac:dyDescent="0.35">
      <c r="A44" s="4" t="s">
        <v>136</v>
      </c>
      <c r="B44" s="4">
        <v>2.5</v>
      </c>
      <c r="G44" s="4">
        <f>SUM(B44:D44)</f>
        <v>2.5</v>
      </c>
    </row>
    <row r="46" spans="1:7" x14ac:dyDescent="0.35">
      <c r="A46" s="33" t="s">
        <v>201</v>
      </c>
      <c r="B46" s="22" t="s">
        <v>122</v>
      </c>
      <c r="C46" s="4" t="s">
        <v>123</v>
      </c>
      <c r="D46" s="4" t="s">
        <v>331</v>
      </c>
      <c r="G46" s="22" t="s">
        <v>52</v>
      </c>
    </row>
    <row r="47" spans="1:7" x14ac:dyDescent="0.35">
      <c r="A47" s="4" t="s">
        <v>136</v>
      </c>
      <c r="B47" s="4">
        <v>2.5</v>
      </c>
      <c r="C47" s="4">
        <v>1</v>
      </c>
      <c r="D47" s="4">
        <v>1</v>
      </c>
      <c r="G47" s="4">
        <f>SUM(B47:D47)</f>
        <v>4.5</v>
      </c>
    </row>
    <row r="49" spans="1:7" x14ac:dyDescent="0.35">
      <c r="A49" s="33" t="s">
        <v>342</v>
      </c>
      <c r="B49" s="22" t="s">
        <v>343</v>
      </c>
      <c r="G49" s="22" t="s">
        <v>52</v>
      </c>
    </row>
    <row r="50" spans="1:7" x14ac:dyDescent="0.35">
      <c r="A50" s="4" t="s">
        <v>136</v>
      </c>
      <c r="B50" s="4">
        <v>3</v>
      </c>
      <c r="G50" s="4">
        <f>SUM(B50:D50)</f>
        <v>3</v>
      </c>
    </row>
    <row r="54" spans="1:7" x14ac:dyDescent="0.35">
      <c r="F54" t="s">
        <v>52</v>
      </c>
      <c r="G54">
        <f>SUM(G50,G47,G44,G41,G38,G35,G32,G29,G23,G20,G17,G26)</f>
        <v>28</v>
      </c>
    </row>
  </sheetData>
  <mergeCells count="6">
    <mergeCell ref="A1:G3"/>
    <mergeCell ref="A5:G5"/>
    <mergeCell ref="A14:G14"/>
    <mergeCell ref="A9:G10"/>
    <mergeCell ref="A11:G11"/>
    <mergeCell ref="A8:H8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A515-C543-4834-9890-3C8D86C93EFF}">
  <dimension ref="A1:H32"/>
  <sheetViews>
    <sheetView topLeftCell="A12" workbookViewId="0">
      <selection activeCell="D33" sqref="C25:D33"/>
    </sheetView>
  </sheetViews>
  <sheetFormatPr baseColWidth="10" defaultRowHeight="14.5" x14ac:dyDescent="0.35"/>
  <sheetData>
    <row r="1" spans="1:8" x14ac:dyDescent="0.35">
      <c r="A1" s="222" t="s">
        <v>196</v>
      </c>
      <c r="B1" s="223"/>
      <c r="C1" s="223"/>
      <c r="D1" s="223"/>
      <c r="E1" s="223"/>
      <c r="F1" s="223"/>
      <c r="G1" s="223"/>
      <c r="H1" s="223"/>
    </row>
    <row r="2" spans="1:8" ht="15" thickBot="1" x14ac:dyDescent="0.4">
      <c r="A2" s="55"/>
      <c r="B2" s="55"/>
      <c r="C2" s="55"/>
      <c r="D2" s="55"/>
      <c r="E2" s="55"/>
      <c r="F2" s="55"/>
    </row>
    <row r="3" spans="1:8" x14ac:dyDescent="0.35">
      <c r="A3" s="247" t="s">
        <v>222</v>
      </c>
      <c r="B3" s="248"/>
      <c r="C3" s="248"/>
      <c r="D3" s="248"/>
      <c r="E3" s="248"/>
      <c r="F3" s="248"/>
      <c r="G3" s="248"/>
      <c r="H3" s="249"/>
    </row>
    <row r="4" spans="1:8" ht="15" thickBot="1" x14ac:dyDescent="0.4">
      <c r="A4" s="250"/>
      <c r="B4" s="251"/>
      <c r="C4" s="251"/>
      <c r="D4" s="251"/>
      <c r="E4" s="251"/>
      <c r="F4" s="251"/>
      <c r="G4" s="251"/>
      <c r="H4" s="252"/>
    </row>
    <row r="5" spans="1:8" x14ac:dyDescent="0.35">
      <c r="A5" s="64"/>
      <c r="B5" s="64"/>
      <c r="C5" s="64"/>
      <c r="D5" s="64"/>
      <c r="E5" s="64"/>
      <c r="F5" s="64"/>
      <c r="G5" s="64"/>
      <c r="H5" s="64"/>
    </row>
    <row r="6" spans="1:8" x14ac:dyDescent="0.35">
      <c r="A6" s="68" t="s">
        <v>223</v>
      </c>
    </row>
    <row r="9" spans="1:8" x14ac:dyDescent="0.35">
      <c r="B9" s="4" t="s">
        <v>224</v>
      </c>
      <c r="C9" s="4" t="s">
        <v>225</v>
      </c>
    </row>
    <row r="10" spans="1:8" x14ac:dyDescent="0.35">
      <c r="B10" s="4">
        <v>3</v>
      </c>
      <c r="C10" s="4" t="s">
        <v>226</v>
      </c>
    </row>
    <row r="11" spans="1:8" x14ac:dyDescent="0.35">
      <c r="B11" s="4">
        <v>5</v>
      </c>
      <c r="C11" s="4" t="s">
        <v>227</v>
      </c>
    </row>
    <row r="12" spans="1:8" x14ac:dyDescent="0.35">
      <c r="B12" s="4">
        <v>6</v>
      </c>
      <c r="C12" s="4" t="s">
        <v>228</v>
      </c>
    </row>
    <row r="13" spans="1:8" x14ac:dyDescent="0.35">
      <c r="B13" s="4">
        <v>11</v>
      </c>
      <c r="C13" s="4" t="s">
        <v>229</v>
      </c>
    </row>
    <row r="14" spans="1:8" x14ac:dyDescent="0.35">
      <c r="B14" s="4">
        <v>632</v>
      </c>
      <c r="C14" s="4" t="s">
        <v>230</v>
      </c>
    </row>
    <row r="15" spans="1:8" x14ac:dyDescent="0.35">
      <c r="B15" s="4">
        <v>429</v>
      </c>
      <c r="C15" s="4" t="s">
        <v>231</v>
      </c>
    </row>
    <row r="16" spans="1:8" x14ac:dyDescent="0.35">
      <c r="B16" s="4">
        <v>1</v>
      </c>
      <c r="C16" s="4" t="s">
        <v>232</v>
      </c>
    </row>
    <row r="17" spans="2:8" x14ac:dyDescent="0.35">
      <c r="B17" s="4">
        <v>1230</v>
      </c>
      <c r="C17" s="4" t="s">
        <v>233</v>
      </c>
    </row>
    <row r="18" spans="2:8" x14ac:dyDescent="0.35">
      <c r="B18" s="4">
        <v>4663</v>
      </c>
      <c r="C18" s="4" t="s">
        <v>234</v>
      </c>
    </row>
    <row r="19" spans="2:8" x14ac:dyDescent="0.35">
      <c r="B19" s="4">
        <v>2</v>
      </c>
      <c r="C19" s="4" t="s">
        <v>235</v>
      </c>
    </row>
    <row r="20" spans="2:8" x14ac:dyDescent="0.35">
      <c r="B20" s="4">
        <v>728</v>
      </c>
      <c r="C20" s="4" t="s">
        <v>236</v>
      </c>
    </row>
    <row r="21" spans="2:8" x14ac:dyDescent="0.35">
      <c r="B21" s="4">
        <v>430</v>
      </c>
      <c r="C21" s="4" t="s">
        <v>237</v>
      </c>
    </row>
    <row r="22" spans="2:8" x14ac:dyDescent="0.35">
      <c r="B22" s="4">
        <v>132</v>
      </c>
      <c r="C22" s="4" t="s">
        <v>238</v>
      </c>
    </row>
    <row r="23" spans="2:8" x14ac:dyDescent="0.35">
      <c r="B23" s="4">
        <v>999</v>
      </c>
      <c r="C23" s="4" t="s">
        <v>239</v>
      </c>
    </row>
    <row r="24" spans="2:8" x14ac:dyDescent="0.35">
      <c r="B24" s="4">
        <v>843</v>
      </c>
      <c r="C24" s="4" t="s">
        <v>240</v>
      </c>
    </row>
    <row r="25" spans="2:8" x14ac:dyDescent="0.35">
      <c r="B25" s="4">
        <v>842</v>
      </c>
      <c r="C25" s="4" t="s">
        <v>241</v>
      </c>
    </row>
    <row r="29" spans="2:8" x14ac:dyDescent="0.35">
      <c r="B29" s="4" t="s">
        <v>224</v>
      </c>
      <c r="C29" s="189">
        <v>3</v>
      </c>
      <c r="D29" s="189"/>
    </row>
    <row r="30" spans="2:8" x14ac:dyDescent="0.35">
      <c r="B30" s="4" t="s">
        <v>242</v>
      </c>
      <c r="C30" s="184" t="s">
        <v>226</v>
      </c>
      <c r="D30" s="184"/>
      <c r="F30" s="65" t="s">
        <v>214</v>
      </c>
      <c r="H30" t="s">
        <v>243</v>
      </c>
    </row>
    <row r="31" spans="2:8" x14ac:dyDescent="0.35">
      <c r="B31" s="4" t="s">
        <v>244</v>
      </c>
      <c r="C31" s="184" t="s">
        <v>326</v>
      </c>
      <c r="D31" s="184"/>
      <c r="F31" s="65" t="s">
        <v>214</v>
      </c>
      <c r="H31" t="s">
        <v>245</v>
      </c>
    </row>
    <row r="32" spans="2:8" x14ac:dyDescent="0.35">
      <c r="F32" t="s">
        <v>246</v>
      </c>
    </row>
  </sheetData>
  <mergeCells count="5">
    <mergeCell ref="A1:H1"/>
    <mergeCell ref="A3:H4"/>
    <mergeCell ref="C29:D29"/>
    <mergeCell ref="C30:D30"/>
    <mergeCell ref="C31:D31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9581-593A-47A8-9E08-F0A15323E1B9}">
  <dimension ref="A1:J24"/>
  <sheetViews>
    <sheetView topLeftCell="A15" workbookViewId="0">
      <selection activeCell="H21" sqref="H21"/>
    </sheetView>
  </sheetViews>
  <sheetFormatPr baseColWidth="10" defaultRowHeight="14.5" x14ac:dyDescent="0.35"/>
  <sheetData>
    <row r="1" spans="1:10" ht="15" thickBot="1" x14ac:dyDescent="0.4">
      <c r="A1" s="178" t="s">
        <v>198</v>
      </c>
      <c r="B1" s="179"/>
      <c r="C1" s="179"/>
      <c r="D1" s="179"/>
      <c r="E1" s="179"/>
      <c r="F1" s="179"/>
      <c r="G1" s="179"/>
      <c r="H1" s="180"/>
      <c r="I1" s="13"/>
    </row>
    <row r="2" spans="1:10" x14ac:dyDescent="0.35">
      <c r="A2" s="175" t="s">
        <v>16</v>
      </c>
      <c r="B2" s="175"/>
      <c r="C2" s="175"/>
      <c r="D2" s="175"/>
      <c r="E2" s="175"/>
      <c r="F2" s="175"/>
      <c r="G2" s="175"/>
      <c r="H2" s="175"/>
      <c r="I2" s="6"/>
      <c r="J2" s="6"/>
    </row>
    <row r="3" spans="1:10" ht="15" customHeight="1" x14ac:dyDescent="0.35">
      <c r="A3" s="163" t="s">
        <v>53</v>
      </c>
      <c r="B3" s="163"/>
      <c r="C3" s="163"/>
      <c r="D3" s="163"/>
      <c r="E3" s="163"/>
      <c r="F3" s="163"/>
      <c r="G3" s="163"/>
      <c r="H3" s="163"/>
      <c r="I3" s="7"/>
      <c r="J3" s="7"/>
    </row>
    <row r="4" spans="1:10" x14ac:dyDescent="0.35">
      <c r="A4" s="163"/>
      <c r="B4" s="163"/>
      <c r="C4" s="163"/>
      <c r="D4" s="163"/>
      <c r="E4" s="163"/>
      <c r="F4" s="163"/>
      <c r="G4" s="163"/>
      <c r="H4" s="163"/>
    </row>
    <row r="5" spans="1:10" x14ac:dyDescent="0.35">
      <c r="A5" s="163"/>
      <c r="B5" s="163"/>
      <c r="C5" s="163"/>
      <c r="D5" s="163"/>
      <c r="E5" s="163"/>
      <c r="F5" s="163"/>
      <c r="G5" s="163"/>
      <c r="H5" s="163"/>
    </row>
    <row r="6" spans="1:10" ht="15" thickBot="1" x14ac:dyDescent="0.4"/>
    <row r="7" spans="1:10" x14ac:dyDescent="0.35">
      <c r="A7" s="257" t="s">
        <v>54</v>
      </c>
      <c r="B7" s="258"/>
      <c r="C7" s="259"/>
    </row>
    <row r="8" spans="1:10" x14ac:dyDescent="0.35">
      <c r="A8" s="14" t="s">
        <v>55</v>
      </c>
      <c r="B8" s="186" t="s">
        <v>57</v>
      </c>
      <c r="C8" s="260"/>
    </row>
    <row r="9" spans="1:10" ht="15" thickBot="1" x14ac:dyDescent="0.4">
      <c r="A9" s="15" t="s">
        <v>56</v>
      </c>
      <c r="B9" s="213" t="s">
        <v>58</v>
      </c>
      <c r="C9" s="261"/>
    </row>
    <row r="10" spans="1:10" ht="15" thickBot="1" x14ac:dyDescent="0.4"/>
    <row r="11" spans="1:10" x14ac:dyDescent="0.35">
      <c r="A11" s="255" t="s">
        <v>59</v>
      </c>
      <c r="B11" s="256"/>
      <c r="C11" s="16">
        <v>15</v>
      </c>
    </row>
    <row r="12" spans="1:10" ht="15" thickBot="1" x14ac:dyDescent="0.4">
      <c r="A12" s="212" t="s">
        <v>60</v>
      </c>
      <c r="B12" s="213"/>
      <c r="C12" s="17">
        <v>23</v>
      </c>
    </row>
    <row r="13" spans="1:10" ht="15" thickBot="1" x14ac:dyDescent="0.4"/>
    <row r="14" spans="1:10" x14ac:dyDescent="0.35">
      <c r="A14" s="253" t="s">
        <v>61</v>
      </c>
      <c r="B14" s="254"/>
      <c r="C14" s="173" t="s">
        <v>56</v>
      </c>
      <c r="D14" s="173"/>
      <c r="E14" s="35" t="s">
        <v>140</v>
      </c>
    </row>
    <row r="15" spans="1:10" x14ac:dyDescent="0.35">
      <c r="A15" s="211">
        <v>1</v>
      </c>
      <c r="B15" s="186"/>
      <c r="C15" s="189">
        <v>16</v>
      </c>
      <c r="D15" s="189"/>
      <c r="E15" s="18" t="s">
        <v>321</v>
      </c>
      <c r="G15" s="65" t="s">
        <v>214</v>
      </c>
    </row>
    <row r="16" spans="1:10" x14ac:dyDescent="0.35">
      <c r="A16" s="211">
        <v>2</v>
      </c>
      <c r="B16" s="186"/>
      <c r="C16" s="189">
        <v>15</v>
      </c>
      <c r="D16" s="189"/>
      <c r="E16" s="18" t="s">
        <v>321</v>
      </c>
      <c r="G16" t="s">
        <v>216</v>
      </c>
    </row>
    <row r="17" spans="1:7" x14ac:dyDescent="0.35">
      <c r="A17" s="211">
        <v>3</v>
      </c>
      <c r="B17" s="186"/>
      <c r="C17" s="189">
        <v>18</v>
      </c>
      <c r="D17" s="189"/>
      <c r="E17" s="18" t="s">
        <v>321</v>
      </c>
      <c r="G17" t="s">
        <v>63</v>
      </c>
    </row>
    <row r="18" spans="1:7" x14ac:dyDescent="0.35">
      <c r="A18" s="211">
        <v>4</v>
      </c>
      <c r="B18" s="186"/>
      <c r="C18" s="189">
        <v>21</v>
      </c>
      <c r="D18" s="189"/>
      <c r="E18" s="18" t="s">
        <v>321</v>
      </c>
    </row>
    <row r="19" spans="1:7" x14ac:dyDescent="0.35">
      <c r="A19" s="211">
        <v>5</v>
      </c>
      <c r="B19" s="186"/>
      <c r="C19" s="189">
        <v>26</v>
      </c>
      <c r="D19" s="189"/>
      <c r="E19" s="18" t="s">
        <v>327</v>
      </c>
    </row>
    <row r="20" spans="1:7" x14ac:dyDescent="0.35">
      <c r="A20" s="211">
        <v>6</v>
      </c>
      <c r="B20" s="186"/>
      <c r="C20" s="189">
        <v>24</v>
      </c>
      <c r="D20" s="189"/>
      <c r="E20" s="18" t="s">
        <v>327</v>
      </c>
    </row>
    <row r="21" spans="1:7" x14ac:dyDescent="0.35">
      <c r="A21" s="211">
        <v>7</v>
      </c>
      <c r="B21" s="186"/>
      <c r="C21" s="189">
        <v>20</v>
      </c>
      <c r="D21" s="189"/>
      <c r="E21" s="18" t="s">
        <v>321</v>
      </c>
    </row>
    <row r="22" spans="1:7" x14ac:dyDescent="0.35">
      <c r="A22" s="211">
        <v>8</v>
      </c>
      <c r="B22" s="186"/>
      <c r="C22" s="189">
        <v>18</v>
      </c>
      <c r="D22" s="189"/>
      <c r="E22" s="18" t="s">
        <v>321</v>
      </c>
    </row>
    <row r="23" spans="1:7" x14ac:dyDescent="0.35">
      <c r="A23" s="211">
        <v>9</v>
      </c>
      <c r="B23" s="186"/>
      <c r="C23" s="189">
        <v>16</v>
      </c>
      <c r="D23" s="189"/>
      <c r="E23" s="18" t="s">
        <v>321</v>
      </c>
    </row>
    <row r="24" spans="1:7" ht="15" thickBot="1" x14ac:dyDescent="0.4">
      <c r="A24" s="212">
        <v>10</v>
      </c>
      <c r="B24" s="213"/>
      <c r="C24" s="210">
        <v>20</v>
      </c>
      <c r="D24" s="210"/>
      <c r="E24" s="18" t="s">
        <v>321</v>
      </c>
    </row>
  </sheetData>
  <mergeCells count="30">
    <mergeCell ref="A11:B11"/>
    <mergeCell ref="A12:B12"/>
    <mergeCell ref="A1:H1"/>
    <mergeCell ref="A2:H2"/>
    <mergeCell ref="A3:H5"/>
    <mergeCell ref="A7:C7"/>
    <mergeCell ref="B8:C8"/>
    <mergeCell ref="B9:C9"/>
    <mergeCell ref="A14:B14"/>
    <mergeCell ref="C14:D14"/>
    <mergeCell ref="A15:B15"/>
    <mergeCell ref="C15:D15"/>
    <mergeCell ref="A17:B17"/>
    <mergeCell ref="C17:D17"/>
    <mergeCell ref="A16:B16"/>
    <mergeCell ref="C16:D16"/>
    <mergeCell ref="A18:B18"/>
    <mergeCell ref="C18:D18"/>
    <mergeCell ref="A20:B20"/>
    <mergeCell ref="C20:D20"/>
    <mergeCell ref="A19:B19"/>
    <mergeCell ref="C19:D19"/>
    <mergeCell ref="A24:B24"/>
    <mergeCell ref="C24:D24"/>
    <mergeCell ref="A21:B21"/>
    <mergeCell ref="C21:D21"/>
    <mergeCell ref="A22:B22"/>
    <mergeCell ref="C22:D22"/>
    <mergeCell ref="A23:B23"/>
    <mergeCell ref="C23:D23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D98F-C9D1-4FC6-A417-AE379C430A7E}">
  <dimension ref="A1:H37"/>
  <sheetViews>
    <sheetView topLeftCell="A11" workbookViewId="0">
      <selection activeCell="G34" sqref="G34"/>
    </sheetView>
  </sheetViews>
  <sheetFormatPr baseColWidth="10" defaultRowHeight="14.5" x14ac:dyDescent="0.35"/>
  <sheetData>
    <row r="1" spans="1:8" ht="15" thickBot="1" x14ac:dyDescent="0.4">
      <c r="A1" s="178" t="s">
        <v>200</v>
      </c>
      <c r="B1" s="179"/>
      <c r="C1" s="179"/>
      <c r="D1" s="179"/>
      <c r="E1" s="179"/>
      <c r="F1" s="179"/>
      <c r="G1" s="179"/>
      <c r="H1" s="180"/>
    </row>
    <row r="2" spans="1:8" x14ac:dyDescent="0.35">
      <c r="A2" s="175" t="s">
        <v>16</v>
      </c>
      <c r="B2" s="175"/>
      <c r="C2" s="175"/>
      <c r="D2" s="175"/>
      <c r="E2" s="175"/>
      <c r="F2" s="175"/>
      <c r="G2" s="175"/>
      <c r="H2" s="175"/>
    </row>
    <row r="3" spans="1:8" ht="15" customHeight="1" x14ac:dyDescent="0.35">
      <c r="A3" s="163" t="s">
        <v>107</v>
      </c>
      <c r="B3" s="163"/>
      <c r="C3" s="163"/>
      <c r="D3" s="163"/>
      <c r="E3" s="163"/>
      <c r="F3" s="163"/>
      <c r="G3" s="163"/>
      <c r="H3" s="163"/>
    </row>
    <row r="4" spans="1:8" x14ac:dyDescent="0.35">
      <c r="A4" s="7"/>
      <c r="B4" s="7"/>
      <c r="C4" s="7"/>
      <c r="D4" s="7"/>
      <c r="E4" s="7"/>
      <c r="F4" s="7"/>
      <c r="G4" s="7"/>
      <c r="H4" s="7"/>
    </row>
    <row r="5" spans="1:8" ht="15" thickBot="1" x14ac:dyDescent="0.4">
      <c r="A5" s="7"/>
      <c r="B5" s="7"/>
      <c r="C5" s="7"/>
      <c r="D5" s="7"/>
      <c r="E5" s="7"/>
      <c r="F5" s="7"/>
      <c r="G5" s="7"/>
      <c r="H5" s="7"/>
    </row>
    <row r="6" spans="1:8" ht="15" thickBot="1" x14ac:dyDescent="0.4">
      <c r="A6" s="46" t="s">
        <v>47</v>
      </c>
      <c r="B6" s="225" t="s">
        <v>108</v>
      </c>
      <c r="C6" s="225"/>
      <c r="D6" s="47" t="s">
        <v>109</v>
      </c>
      <c r="E6" s="48" t="s">
        <v>48</v>
      </c>
    </row>
    <row r="7" spans="1:8" x14ac:dyDescent="0.35">
      <c r="A7" s="43">
        <v>40910</v>
      </c>
      <c r="B7" s="266" t="s">
        <v>110</v>
      </c>
      <c r="C7" s="266"/>
      <c r="D7" s="44" t="s">
        <v>118</v>
      </c>
      <c r="E7" s="45">
        <v>56</v>
      </c>
    </row>
    <row r="8" spans="1:8" x14ac:dyDescent="0.35">
      <c r="A8" s="26">
        <v>40911</v>
      </c>
      <c r="B8" s="186" t="s">
        <v>111</v>
      </c>
      <c r="C8" s="186"/>
      <c r="D8" s="4" t="s">
        <v>119</v>
      </c>
      <c r="E8" s="27">
        <v>159</v>
      </c>
    </row>
    <row r="9" spans="1:8" x14ac:dyDescent="0.35">
      <c r="A9" s="26">
        <v>40912</v>
      </c>
      <c r="B9" s="186" t="s">
        <v>112</v>
      </c>
      <c r="C9" s="186"/>
      <c r="D9" s="4" t="s">
        <v>119</v>
      </c>
      <c r="E9" s="27">
        <v>96</v>
      </c>
    </row>
    <row r="10" spans="1:8" x14ac:dyDescent="0.35">
      <c r="A10" s="26">
        <v>40913</v>
      </c>
      <c r="B10" s="186" t="s">
        <v>113</v>
      </c>
      <c r="C10" s="186"/>
      <c r="D10" s="4" t="s">
        <v>119</v>
      </c>
      <c r="E10" s="27">
        <v>124</v>
      </c>
    </row>
    <row r="11" spans="1:8" x14ac:dyDescent="0.35">
      <c r="A11" s="26">
        <v>40914</v>
      </c>
      <c r="B11" s="186" t="s">
        <v>110</v>
      </c>
      <c r="C11" s="186"/>
      <c r="D11" s="4" t="s">
        <v>118</v>
      </c>
      <c r="E11" s="27">
        <v>64</v>
      </c>
    </row>
    <row r="12" spans="1:8" x14ac:dyDescent="0.35">
      <c r="A12" s="26">
        <v>40915</v>
      </c>
      <c r="B12" s="186" t="s">
        <v>114</v>
      </c>
      <c r="C12" s="186"/>
      <c r="D12" s="4" t="s">
        <v>118</v>
      </c>
      <c r="E12" s="27">
        <v>640</v>
      </c>
    </row>
    <row r="13" spans="1:8" x14ac:dyDescent="0.35">
      <c r="A13" s="26">
        <v>40916</v>
      </c>
      <c r="B13" s="186" t="s">
        <v>115</v>
      </c>
      <c r="C13" s="186"/>
      <c r="D13" s="4" t="s">
        <v>118</v>
      </c>
      <c r="E13" s="27">
        <v>128</v>
      </c>
    </row>
    <row r="14" spans="1:8" x14ac:dyDescent="0.35">
      <c r="A14" s="26">
        <v>40917</v>
      </c>
      <c r="B14" s="186" t="s">
        <v>110</v>
      </c>
      <c r="C14" s="186"/>
      <c r="D14" s="4" t="s">
        <v>118</v>
      </c>
      <c r="E14" s="27">
        <v>158</v>
      </c>
    </row>
    <row r="15" spans="1:8" x14ac:dyDescent="0.35">
      <c r="A15" s="26">
        <v>40918</v>
      </c>
      <c r="B15" s="186" t="s">
        <v>111</v>
      </c>
      <c r="C15" s="186"/>
      <c r="D15" s="4" t="s">
        <v>119</v>
      </c>
      <c r="E15" s="27">
        <v>47</v>
      </c>
    </row>
    <row r="16" spans="1:8" x14ac:dyDescent="0.35">
      <c r="A16" s="26">
        <v>40919</v>
      </c>
      <c r="B16" s="186" t="s">
        <v>116</v>
      </c>
      <c r="C16" s="186"/>
      <c r="D16" s="4" t="s">
        <v>118</v>
      </c>
      <c r="E16" s="27">
        <v>163</v>
      </c>
    </row>
    <row r="17" spans="1:7" x14ac:dyDescent="0.35">
      <c r="A17" s="26">
        <v>40920</v>
      </c>
      <c r="B17" s="186" t="s">
        <v>110</v>
      </c>
      <c r="C17" s="186"/>
      <c r="D17" s="4" t="s">
        <v>119</v>
      </c>
      <c r="E17" s="27">
        <v>205</v>
      </c>
    </row>
    <row r="18" spans="1:7" x14ac:dyDescent="0.35">
      <c r="A18" s="26">
        <v>40921</v>
      </c>
      <c r="B18" s="186" t="s">
        <v>110</v>
      </c>
      <c r="C18" s="186"/>
      <c r="D18" s="4" t="s">
        <v>118</v>
      </c>
      <c r="E18" s="27">
        <v>428</v>
      </c>
    </row>
    <row r="19" spans="1:7" x14ac:dyDescent="0.35">
      <c r="A19" s="26">
        <v>40922</v>
      </c>
      <c r="B19" s="186" t="s">
        <v>112</v>
      </c>
      <c r="C19" s="186"/>
      <c r="D19" s="4" t="s">
        <v>119</v>
      </c>
      <c r="E19" s="27">
        <v>230</v>
      </c>
    </row>
    <row r="20" spans="1:7" x14ac:dyDescent="0.35">
      <c r="A20" s="26">
        <v>40923</v>
      </c>
      <c r="B20" s="186" t="s">
        <v>113</v>
      </c>
      <c r="C20" s="186"/>
      <c r="D20" s="4" t="s">
        <v>118</v>
      </c>
      <c r="E20" s="27">
        <v>125</v>
      </c>
    </row>
    <row r="21" spans="1:7" x14ac:dyDescent="0.35">
      <c r="A21" s="26">
        <v>40924</v>
      </c>
      <c r="B21" s="186" t="s">
        <v>112</v>
      </c>
      <c r="C21" s="186"/>
      <c r="D21" s="4" t="s">
        <v>119</v>
      </c>
      <c r="E21" s="27">
        <v>232</v>
      </c>
    </row>
    <row r="22" spans="1:7" x14ac:dyDescent="0.35">
      <c r="A22" s="26">
        <v>40925</v>
      </c>
      <c r="B22" s="186" t="s">
        <v>117</v>
      </c>
      <c r="C22" s="186"/>
      <c r="D22" s="4" t="s">
        <v>118</v>
      </c>
      <c r="E22" s="27">
        <v>450</v>
      </c>
    </row>
    <row r="24" spans="1:7" ht="15" thickBot="1" x14ac:dyDescent="0.4"/>
    <row r="25" spans="1:7" x14ac:dyDescent="0.35">
      <c r="A25" s="262" t="s">
        <v>124</v>
      </c>
      <c r="B25" s="263"/>
      <c r="C25" s="42" t="s">
        <v>122</v>
      </c>
      <c r="D25" s="147" t="s">
        <v>123</v>
      </c>
      <c r="E25" s="4" t="s">
        <v>328</v>
      </c>
      <c r="G25" s="65" t="s">
        <v>329</v>
      </c>
    </row>
    <row r="26" spans="1:7" x14ac:dyDescent="0.35">
      <c r="A26" s="211" t="s">
        <v>112</v>
      </c>
      <c r="B26" s="186"/>
      <c r="C26" s="21">
        <v>558</v>
      </c>
      <c r="D26" s="148">
        <v>0.16883509833585478</v>
      </c>
      <c r="E26" s="150">
        <v>3</v>
      </c>
      <c r="G26" t="s">
        <v>330</v>
      </c>
    </row>
    <row r="27" spans="1:7" x14ac:dyDescent="0.35">
      <c r="A27" s="211" t="s">
        <v>115</v>
      </c>
      <c r="B27" s="186"/>
      <c r="C27" s="21">
        <v>128</v>
      </c>
      <c r="D27" s="148">
        <v>3.8729198184568832E-2</v>
      </c>
      <c r="E27" s="150">
        <v>8</v>
      </c>
    </row>
    <row r="28" spans="1:7" x14ac:dyDescent="0.35">
      <c r="A28" s="211" t="s">
        <v>113</v>
      </c>
      <c r="B28" s="186"/>
      <c r="C28" s="21">
        <v>249</v>
      </c>
      <c r="D28" s="148">
        <v>7.5340393343419063E-2</v>
      </c>
      <c r="E28" s="150">
        <v>5</v>
      </c>
    </row>
    <row r="29" spans="1:7" x14ac:dyDescent="0.35">
      <c r="A29" s="211" t="s">
        <v>117</v>
      </c>
      <c r="B29" s="186"/>
      <c r="C29" s="21">
        <v>450</v>
      </c>
      <c r="D29" s="148">
        <v>0.13615733736762481</v>
      </c>
      <c r="E29" s="150">
        <v>4</v>
      </c>
    </row>
    <row r="30" spans="1:7" x14ac:dyDescent="0.35">
      <c r="A30" s="211" t="s">
        <v>111</v>
      </c>
      <c r="B30" s="186"/>
      <c r="C30" s="21">
        <v>206</v>
      </c>
      <c r="D30" s="148">
        <v>6.2329803328290467E-2</v>
      </c>
      <c r="E30" s="150">
        <v>6</v>
      </c>
    </row>
    <row r="31" spans="1:7" x14ac:dyDescent="0.35">
      <c r="A31" s="211" t="s">
        <v>116</v>
      </c>
      <c r="B31" s="186"/>
      <c r="C31" s="21">
        <v>163</v>
      </c>
      <c r="D31" s="148">
        <v>4.9319213313161879E-2</v>
      </c>
      <c r="E31" s="150">
        <v>7</v>
      </c>
    </row>
    <row r="32" spans="1:7" x14ac:dyDescent="0.35">
      <c r="A32" s="211" t="s">
        <v>114</v>
      </c>
      <c r="B32" s="186"/>
      <c r="C32" s="21">
        <v>640</v>
      </c>
      <c r="D32" s="148">
        <v>0.19364599092284418</v>
      </c>
      <c r="E32" s="150">
        <v>2</v>
      </c>
    </row>
    <row r="33" spans="1:5" x14ac:dyDescent="0.35">
      <c r="A33" s="211" t="s">
        <v>120</v>
      </c>
      <c r="B33" s="186"/>
      <c r="C33" s="21">
        <v>0</v>
      </c>
      <c r="D33" s="148">
        <v>0</v>
      </c>
      <c r="E33" s="150">
        <v>9</v>
      </c>
    </row>
    <row r="34" spans="1:5" x14ac:dyDescent="0.35">
      <c r="A34" s="211" t="s">
        <v>121</v>
      </c>
      <c r="B34" s="186"/>
      <c r="C34" s="21">
        <v>0</v>
      </c>
      <c r="D34" s="148">
        <v>0</v>
      </c>
      <c r="E34" s="150">
        <v>9</v>
      </c>
    </row>
    <row r="35" spans="1:5" ht="15" thickBot="1" x14ac:dyDescent="0.4">
      <c r="A35" s="212" t="s">
        <v>110</v>
      </c>
      <c r="B35" s="213"/>
      <c r="C35" s="28">
        <v>911</v>
      </c>
      <c r="D35" s="149">
        <v>0.27564296520423598</v>
      </c>
      <c r="E35" s="150">
        <v>1</v>
      </c>
    </row>
    <row r="36" spans="1:5" ht="15" thickBot="1" x14ac:dyDescent="0.4"/>
    <row r="37" spans="1:5" ht="15" thickBot="1" x14ac:dyDescent="0.4">
      <c r="A37" s="264" t="s">
        <v>52</v>
      </c>
      <c r="B37" s="265"/>
      <c r="C37" s="29">
        <f>SUM(C26:C36)</f>
        <v>3305</v>
      </c>
    </row>
  </sheetData>
  <mergeCells count="32">
    <mergeCell ref="A1:H1"/>
    <mergeCell ref="A2:H2"/>
    <mergeCell ref="A3:H3"/>
    <mergeCell ref="B14:C14"/>
    <mergeCell ref="B15:C15"/>
    <mergeCell ref="B6:C6"/>
    <mergeCell ref="B7:C7"/>
    <mergeCell ref="B9:C9"/>
    <mergeCell ref="B10:C10"/>
    <mergeCell ref="B11:C11"/>
    <mergeCell ref="A31:B31"/>
    <mergeCell ref="A30:B30"/>
    <mergeCell ref="B18:C18"/>
    <mergeCell ref="B8:C8"/>
    <mergeCell ref="B22:C22"/>
    <mergeCell ref="B21:C21"/>
    <mergeCell ref="B20:C20"/>
    <mergeCell ref="B19:C19"/>
    <mergeCell ref="B12:C12"/>
    <mergeCell ref="B13:C13"/>
    <mergeCell ref="B17:C17"/>
    <mergeCell ref="B16:C16"/>
    <mergeCell ref="A37:B37"/>
    <mergeCell ref="A35:B35"/>
    <mergeCell ref="A34:B34"/>
    <mergeCell ref="A33:B33"/>
    <mergeCell ref="A32:B32"/>
    <mergeCell ref="A25:B25"/>
    <mergeCell ref="A29:B29"/>
    <mergeCell ref="A28:B28"/>
    <mergeCell ref="A27:B27"/>
    <mergeCell ref="A26:B26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C4DE-B40C-4F29-A04D-EF4A23E3F0DE}">
  <dimension ref="A2:M67"/>
  <sheetViews>
    <sheetView workbookViewId="0">
      <selection sqref="A1:IV65536"/>
    </sheetView>
  </sheetViews>
  <sheetFormatPr baseColWidth="10" defaultColWidth="10.81640625" defaultRowHeight="14.5" x14ac:dyDescent="0.35"/>
  <cols>
    <col min="1" max="3" width="10.81640625" style="70"/>
    <col min="4" max="9" width="17.7265625" style="70" customWidth="1"/>
    <col min="10" max="10" width="10.81640625" style="70"/>
    <col min="11" max="13" width="11.08984375" style="70" bestFit="1" customWidth="1"/>
    <col min="14" max="16384" width="10.81640625" style="70"/>
  </cols>
  <sheetData>
    <row r="2" spans="1:9" ht="17.149999999999999" customHeight="1" x14ac:dyDescent="0.35">
      <c r="A2" s="69" t="s">
        <v>247</v>
      </c>
      <c r="B2" s="69"/>
    </row>
    <row r="3" spans="1:9" ht="17.149999999999999" customHeight="1" x14ac:dyDescent="0.35">
      <c r="A3" s="71" t="s">
        <v>248</v>
      </c>
      <c r="B3" s="71"/>
      <c r="C3" s="72"/>
      <c r="D3" s="72"/>
      <c r="E3" s="72"/>
    </row>
    <row r="4" spans="1:9" ht="17.149999999999999" customHeight="1" x14ac:dyDescent="0.35">
      <c r="A4" s="73" t="s">
        <v>249</v>
      </c>
      <c r="B4" s="73"/>
      <c r="C4" s="74"/>
      <c r="D4" s="74"/>
      <c r="E4" s="74"/>
    </row>
    <row r="5" spans="1:9" ht="17.149999999999999" customHeight="1" thickBot="1" x14ac:dyDescent="0.4"/>
    <row r="6" spans="1:9" ht="17.149999999999999" customHeight="1" thickBot="1" x14ac:dyDescent="0.4">
      <c r="A6" s="303" t="s">
        <v>250</v>
      </c>
      <c r="B6" s="281"/>
      <c r="C6" s="281"/>
      <c r="D6" s="281"/>
      <c r="E6" s="281"/>
      <c r="F6" s="281"/>
      <c r="G6" s="281"/>
      <c r="H6" s="281"/>
      <c r="I6" s="282"/>
    </row>
    <row r="7" spans="1:9" ht="17.149999999999999" customHeight="1" thickBot="1" x14ac:dyDescent="0.4">
      <c r="A7" s="272" t="s">
        <v>251</v>
      </c>
      <c r="B7" s="273"/>
      <c r="C7" s="273"/>
      <c r="D7" s="273"/>
      <c r="E7" s="274"/>
      <c r="F7" s="272" t="s">
        <v>252</v>
      </c>
      <c r="G7" s="273"/>
      <c r="H7" s="273"/>
      <c r="I7" s="274"/>
    </row>
    <row r="8" spans="1:9" ht="17.149999999999999" customHeight="1" x14ac:dyDescent="0.35">
      <c r="A8" s="304" t="s">
        <v>253</v>
      </c>
      <c r="B8" s="305"/>
      <c r="C8" s="306"/>
      <c r="D8" s="306"/>
      <c r="E8" s="307"/>
      <c r="F8" s="304" t="s">
        <v>254</v>
      </c>
      <c r="G8" s="305"/>
      <c r="H8" s="308"/>
      <c r="I8" s="309"/>
    </row>
    <row r="9" spans="1:9" ht="17.149999999999999" customHeight="1" x14ac:dyDescent="0.35">
      <c r="A9" s="296" t="s">
        <v>255</v>
      </c>
      <c r="B9" s="297"/>
      <c r="C9" s="298"/>
      <c r="D9" s="298"/>
      <c r="E9" s="299"/>
      <c r="F9" s="296" t="s">
        <v>255</v>
      </c>
      <c r="G9" s="297"/>
      <c r="H9" s="298"/>
      <c r="I9" s="299"/>
    </row>
    <row r="10" spans="1:9" ht="17.149999999999999" customHeight="1" x14ac:dyDescent="0.35">
      <c r="A10" s="296" t="s">
        <v>256</v>
      </c>
      <c r="B10" s="297"/>
      <c r="C10" s="298"/>
      <c r="D10" s="298"/>
      <c r="E10" s="299"/>
      <c r="F10" s="296" t="s">
        <v>257</v>
      </c>
      <c r="G10" s="297"/>
      <c r="H10" s="298"/>
      <c r="I10" s="299"/>
    </row>
    <row r="11" spans="1:9" ht="17.149999999999999" customHeight="1" x14ac:dyDescent="0.35">
      <c r="A11" s="296" t="s">
        <v>258</v>
      </c>
      <c r="B11" s="297"/>
      <c r="C11" s="298"/>
      <c r="D11" s="298"/>
      <c r="E11" s="299"/>
      <c r="F11" s="296" t="s">
        <v>259</v>
      </c>
      <c r="G11" s="297"/>
      <c r="H11" s="298"/>
      <c r="I11" s="299"/>
    </row>
    <row r="12" spans="1:9" ht="17.149999999999999" customHeight="1" x14ac:dyDescent="0.35">
      <c r="A12" s="296" t="s">
        <v>260</v>
      </c>
      <c r="B12" s="297"/>
      <c r="C12" s="302"/>
      <c r="D12" s="298"/>
      <c r="E12" s="299"/>
      <c r="F12" s="296" t="s">
        <v>261</v>
      </c>
      <c r="G12" s="297"/>
      <c r="H12" s="298"/>
      <c r="I12" s="299"/>
    </row>
    <row r="13" spans="1:9" ht="17.149999999999999" customHeight="1" x14ac:dyDescent="0.35">
      <c r="A13" s="296" t="s">
        <v>262</v>
      </c>
      <c r="B13" s="297"/>
      <c r="C13" s="298"/>
      <c r="D13" s="298"/>
      <c r="E13" s="299"/>
      <c r="F13" s="296" t="s">
        <v>263</v>
      </c>
      <c r="G13" s="297"/>
      <c r="H13" s="298"/>
      <c r="I13" s="299"/>
    </row>
    <row r="14" spans="1:9" ht="17.149999999999999" customHeight="1" thickBot="1" x14ac:dyDescent="0.4">
      <c r="A14" s="75" t="s">
        <v>264</v>
      </c>
      <c r="B14" s="76"/>
      <c r="C14" s="298">
        <v>30</v>
      </c>
      <c r="D14" s="298"/>
      <c r="E14" s="299"/>
      <c r="F14" s="300"/>
      <c r="G14" s="301"/>
      <c r="H14" s="77"/>
      <c r="I14" s="78"/>
    </row>
    <row r="15" spans="1:9" ht="17.149999999999999" customHeight="1" x14ac:dyDescent="0.35">
      <c r="A15" s="79"/>
      <c r="B15" s="80"/>
      <c r="C15" s="80"/>
      <c r="D15" s="80"/>
      <c r="E15" s="80"/>
      <c r="F15" s="80"/>
      <c r="G15" s="80"/>
      <c r="H15" s="81"/>
      <c r="I15" s="82"/>
    </row>
    <row r="16" spans="1:9" ht="17.149999999999999" customHeight="1" x14ac:dyDescent="0.35">
      <c r="A16" s="83"/>
      <c r="B16" s="84"/>
      <c r="C16" s="84"/>
      <c r="D16" s="85" t="s">
        <v>265</v>
      </c>
      <c r="E16" s="85" t="s">
        <v>266</v>
      </c>
      <c r="F16" s="85" t="s">
        <v>267</v>
      </c>
      <c r="G16" s="84"/>
      <c r="H16" s="85"/>
      <c r="I16" s="86"/>
    </row>
    <row r="17" spans="1:11" ht="17.149999999999999" customHeight="1" x14ac:dyDescent="0.35">
      <c r="A17" s="283" t="s">
        <v>268</v>
      </c>
      <c r="B17" s="284"/>
      <c r="C17" s="285"/>
      <c r="D17" s="87">
        <v>151.66999999999999</v>
      </c>
      <c r="E17" s="88">
        <v>9.76</v>
      </c>
      <c r="F17" s="89">
        <v>1480.2991999999999</v>
      </c>
      <c r="G17" s="90" t="s">
        <v>269</v>
      </c>
      <c r="H17" s="88">
        <v>3269</v>
      </c>
      <c r="I17" s="91"/>
    </row>
    <row r="18" spans="1:11" ht="17.149999999999999" customHeight="1" x14ac:dyDescent="0.35">
      <c r="A18" s="283" t="s">
        <v>270</v>
      </c>
      <c r="B18" s="284"/>
      <c r="C18" s="285"/>
      <c r="D18" s="87">
        <v>2</v>
      </c>
      <c r="E18" s="89">
        <v>12.2</v>
      </c>
      <c r="F18" s="89">
        <v>24.4</v>
      </c>
      <c r="G18" s="84"/>
      <c r="H18" s="84"/>
      <c r="I18" s="92"/>
    </row>
    <row r="19" spans="1:11" ht="17.149999999999999" customHeight="1" x14ac:dyDescent="0.35">
      <c r="A19" s="283" t="s">
        <v>271</v>
      </c>
      <c r="B19" s="284"/>
      <c r="C19" s="285"/>
      <c r="D19" s="87">
        <v>0</v>
      </c>
      <c r="E19" s="89">
        <v>14.64</v>
      </c>
      <c r="F19" s="89">
        <v>0</v>
      </c>
      <c r="G19" s="84"/>
      <c r="H19" s="84"/>
      <c r="I19" s="92"/>
    </row>
    <row r="20" spans="1:11" ht="17.149999999999999" customHeight="1" x14ac:dyDescent="0.35">
      <c r="A20" s="283" t="s">
        <v>272</v>
      </c>
      <c r="B20" s="284"/>
      <c r="C20" s="285"/>
      <c r="D20" s="93">
        <v>153.66999999999999</v>
      </c>
      <c r="E20" s="94" t="s">
        <v>273</v>
      </c>
      <c r="F20" s="95"/>
      <c r="G20" s="84"/>
      <c r="H20" s="84"/>
      <c r="I20" s="92"/>
    </row>
    <row r="21" spans="1:11" ht="17.149999999999999" customHeight="1" x14ac:dyDescent="0.35">
      <c r="A21" s="286" t="s">
        <v>274</v>
      </c>
      <c r="B21" s="287"/>
      <c r="C21" s="287"/>
      <c r="D21" s="287"/>
      <c r="E21" s="287"/>
      <c r="F21" s="96">
        <v>1504.6992</v>
      </c>
      <c r="G21" s="84"/>
      <c r="H21" s="84"/>
      <c r="I21" s="92"/>
    </row>
    <row r="22" spans="1:11" ht="17.149999999999999" customHeight="1" thickBot="1" x14ac:dyDescent="0.4">
      <c r="A22" s="97"/>
      <c r="B22" s="98"/>
      <c r="C22" s="98"/>
      <c r="D22" s="98"/>
      <c r="E22" s="98"/>
      <c r="F22" s="99"/>
      <c r="G22" s="100"/>
      <c r="H22" s="100"/>
      <c r="I22" s="101"/>
    </row>
    <row r="23" spans="1:11" ht="17.149999999999999" customHeight="1" thickBot="1" x14ac:dyDescent="0.4">
      <c r="A23" s="102"/>
      <c r="B23" s="103"/>
      <c r="C23" s="103"/>
      <c r="D23" s="103"/>
      <c r="E23" s="103"/>
      <c r="F23" s="104"/>
      <c r="I23" s="105"/>
    </row>
    <row r="24" spans="1:11" ht="17.149999999999999" customHeight="1" thickBot="1" x14ac:dyDescent="0.4">
      <c r="A24" s="288" t="s">
        <v>275</v>
      </c>
      <c r="B24" s="289"/>
      <c r="C24" s="289"/>
      <c r="D24" s="290"/>
      <c r="E24" s="294" t="s">
        <v>276</v>
      </c>
      <c r="F24" s="281" t="s">
        <v>277</v>
      </c>
      <c r="G24" s="282"/>
      <c r="H24" s="281" t="s">
        <v>278</v>
      </c>
      <c r="I24" s="282"/>
    </row>
    <row r="25" spans="1:11" ht="17.149999999999999" customHeight="1" thickBot="1" x14ac:dyDescent="0.4">
      <c r="A25" s="291"/>
      <c r="B25" s="292"/>
      <c r="C25" s="292"/>
      <c r="D25" s="293"/>
      <c r="E25" s="295"/>
      <c r="F25" s="106" t="s">
        <v>279</v>
      </c>
      <c r="G25" s="106" t="s">
        <v>280</v>
      </c>
      <c r="H25" s="107" t="s">
        <v>279</v>
      </c>
      <c r="I25" s="108" t="s">
        <v>280</v>
      </c>
    </row>
    <row r="26" spans="1:11" ht="17.149999999999999" customHeight="1" x14ac:dyDescent="0.35">
      <c r="A26" s="270" t="s">
        <v>281</v>
      </c>
      <c r="B26" s="271"/>
      <c r="C26" s="271"/>
      <c r="D26" s="271"/>
      <c r="E26" s="109">
        <v>1478.3669640000001</v>
      </c>
      <c r="F26" s="110">
        <v>5.0999999999999997E-2</v>
      </c>
      <c r="G26" s="111">
        <v>75.396715164</v>
      </c>
      <c r="H26" s="110"/>
      <c r="I26" s="112"/>
      <c r="K26" s="113" t="s">
        <v>282</v>
      </c>
    </row>
    <row r="27" spans="1:11" ht="17.149999999999999" customHeight="1" x14ac:dyDescent="0.35">
      <c r="A27" s="114" t="s">
        <v>283</v>
      </c>
      <c r="B27" s="115"/>
      <c r="C27" s="115"/>
      <c r="D27" s="115"/>
      <c r="E27" s="109">
        <v>1478.3669640000001</v>
      </c>
      <c r="F27" s="110">
        <v>2.4E-2</v>
      </c>
      <c r="G27" s="111">
        <v>35.480807136000003</v>
      </c>
      <c r="H27" s="110"/>
      <c r="I27" s="112"/>
      <c r="K27" s="113" t="s">
        <v>284</v>
      </c>
    </row>
    <row r="28" spans="1:11" ht="17.149999999999999" customHeight="1" thickBot="1" x14ac:dyDescent="0.4">
      <c r="A28" s="114" t="s">
        <v>285</v>
      </c>
      <c r="B28" s="115"/>
      <c r="C28" s="115"/>
      <c r="D28" s="115"/>
      <c r="E28" s="116">
        <v>1478.3669640000001</v>
      </c>
      <c r="F28" s="117">
        <v>5.0000000000000001E-3</v>
      </c>
      <c r="G28" s="118">
        <v>7.3918348200000006</v>
      </c>
      <c r="H28" s="117"/>
      <c r="I28" s="119"/>
      <c r="K28" s="120"/>
    </row>
    <row r="29" spans="1:11" ht="17.149999999999999" customHeight="1" thickBot="1" x14ac:dyDescent="0.4">
      <c r="A29" s="272" t="s">
        <v>286</v>
      </c>
      <c r="B29" s="273"/>
      <c r="C29" s="273"/>
      <c r="D29" s="273"/>
      <c r="E29" s="273"/>
      <c r="F29" s="273"/>
      <c r="G29" s="273"/>
      <c r="H29" s="273"/>
      <c r="I29" s="274"/>
    </row>
    <row r="30" spans="1:11" ht="17.149999999999999" customHeight="1" x14ac:dyDescent="0.35">
      <c r="A30" s="270" t="s">
        <v>287</v>
      </c>
      <c r="B30" s="271"/>
      <c r="C30" s="271"/>
      <c r="D30" s="271"/>
      <c r="E30" s="109">
        <v>1504.6992</v>
      </c>
      <c r="F30" s="110">
        <v>7.4999999999999997E-3</v>
      </c>
      <c r="G30" s="111">
        <v>11.285244</v>
      </c>
      <c r="H30" s="110">
        <v>0.12889999999999999</v>
      </c>
      <c r="I30" s="121">
        <v>193.95572687999999</v>
      </c>
    </row>
    <row r="31" spans="1:11" ht="17.149999999999999" customHeight="1" x14ac:dyDescent="0.35">
      <c r="A31" s="270" t="s">
        <v>288</v>
      </c>
      <c r="B31" s="271"/>
      <c r="C31" s="271"/>
      <c r="D31" s="271"/>
      <c r="E31" s="109">
        <v>1504.6992</v>
      </c>
      <c r="F31" s="110"/>
      <c r="G31" s="111"/>
      <c r="H31" s="110">
        <v>3.0000000000000001E-3</v>
      </c>
      <c r="I31" s="121">
        <v>4.5140976000000004</v>
      </c>
    </row>
    <row r="32" spans="1:11" ht="17.149999999999999" customHeight="1" x14ac:dyDescent="0.35">
      <c r="A32" s="270" t="s">
        <v>289</v>
      </c>
      <c r="B32" s="271"/>
      <c r="C32" s="271"/>
      <c r="D32" s="271"/>
      <c r="E32" s="109">
        <v>1504.6992</v>
      </c>
      <c r="F32" s="110"/>
      <c r="G32" s="111"/>
      <c r="H32" s="110">
        <v>5.2499999999999998E-2</v>
      </c>
      <c r="I32" s="121">
        <v>78.996707999999998</v>
      </c>
    </row>
    <row r="33" spans="1:13" ht="17.149999999999999" customHeight="1" x14ac:dyDescent="0.35">
      <c r="A33" s="270" t="s">
        <v>290</v>
      </c>
      <c r="B33" s="271"/>
      <c r="C33" s="271"/>
      <c r="D33" s="271"/>
      <c r="E33" s="109">
        <v>1504.6992</v>
      </c>
      <c r="F33" s="110">
        <v>4.0000000000000001E-3</v>
      </c>
      <c r="G33" s="111"/>
      <c r="H33" s="110">
        <v>1.9E-2</v>
      </c>
      <c r="I33" s="121">
        <v>28.589284799999998</v>
      </c>
    </row>
    <row r="34" spans="1:13" ht="17.149999999999999" customHeight="1" x14ac:dyDescent="0.35">
      <c r="A34" s="270" t="s">
        <v>291</v>
      </c>
      <c r="B34" s="271"/>
      <c r="C34" s="271"/>
      <c r="D34" s="271"/>
      <c r="E34" s="109">
        <v>1504.6992</v>
      </c>
      <c r="F34" s="110">
        <v>6.9000000000000006E-2</v>
      </c>
      <c r="G34" s="111">
        <v>103.82424480000002</v>
      </c>
      <c r="H34" s="110">
        <v>8.5500000000000007E-2</v>
      </c>
      <c r="I34" s="121">
        <v>128.65178160000002</v>
      </c>
    </row>
    <row r="35" spans="1:13" ht="17.149999999999999" customHeight="1" x14ac:dyDescent="0.35">
      <c r="A35" s="270" t="s">
        <v>292</v>
      </c>
      <c r="B35" s="271"/>
      <c r="C35" s="271"/>
      <c r="D35" s="271"/>
      <c r="E35" s="109">
        <v>1504.6992</v>
      </c>
      <c r="F35" s="110"/>
      <c r="G35" s="111"/>
      <c r="H35" s="110">
        <v>5.0000000000000001E-3</v>
      </c>
      <c r="I35" s="121">
        <v>7.5234960000000006</v>
      </c>
    </row>
    <row r="36" spans="1:13" ht="17.149999999999999" customHeight="1" x14ac:dyDescent="0.35">
      <c r="A36" s="270" t="s">
        <v>293</v>
      </c>
      <c r="B36" s="271"/>
      <c r="C36" s="271"/>
      <c r="D36" s="271"/>
      <c r="E36" s="109">
        <v>0</v>
      </c>
      <c r="F36" s="110"/>
      <c r="G36" s="111"/>
      <c r="H36" s="110">
        <v>1E-3</v>
      </c>
      <c r="I36" s="121">
        <v>0</v>
      </c>
    </row>
    <row r="37" spans="1:13" ht="17.149999999999999" customHeight="1" thickBot="1" x14ac:dyDescent="0.4">
      <c r="A37" s="114" t="s">
        <v>294</v>
      </c>
      <c r="B37" s="115"/>
      <c r="C37" s="115"/>
      <c r="D37" s="115"/>
      <c r="E37" s="109">
        <v>1504.6992</v>
      </c>
      <c r="F37" s="110"/>
      <c r="G37" s="111"/>
      <c r="H37" s="122"/>
      <c r="I37" s="121">
        <v>0</v>
      </c>
    </row>
    <row r="38" spans="1:13" ht="17.149999999999999" customHeight="1" thickBot="1" x14ac:dyDescent="0.4">
      <c r="A38" s="272" t="s">
        <v>295</v>
      </c>
      <c r="B38" s="273"/>
      <c r="C38" s="273"/>
      <c r="D38" s="273"/>
      <c r="E38" s="273"/>
      <c r="F38" s="273"/>
      <c r="G38" s="273"/>
      <c r="H38" s="273"/>
      <c r="I38" s="274"/>
    </row>
    <row r="39" spans="1:13" ht="17.149999999999999" customHeight="1" x14ac:dyDescent="0.35">
      <c r="A39" s="270" t="s">
        <v>296</v>
      </c>
      <c r="B39" s="271"/>
      <c r="C39" s="271"/>
      <c r="D39" s="271"/>
      <c r="E39" s="109">
        <v>1504.6992</v>
      </c>
      <c r="F39" s="110">
        <v>2.4E-2</v>
      </c>
      <c r="G39" s="111">
        <v>36.112780800000003</v>
      </c>
      <c r="H39" s="110">
        <v>0.04</v>
      </c>
      <c r="I39" s="121">
        <v>60.187968000000005</v>
      </c>
    </row>
    <row r="40" spans="1:13" ht="17.149999999999999" customHeight="1" thickBot="1" x14ac:dyDescent="0.4">
      <c r="A40" s="270" t="s">
        <v>297</v>
      </c>
      <c r="B40" s="271"/>
      <c r="C40" s="271"/>
      <c r="D40" s="271"/>
      <c r="E40" s="109">
        <v>1504.6992</v>
      </c>
      <c r="F40" s="110"/>
      <c r="G40" s="111"/>
      <c r="H40" s="110">
        <v>2.5000000000000001E-3</v>
      </c>
      <c r="I40" s="121">
        <v>3.7617480000000003</v>
      </c>
    </row>
    <row r="41" spans="1:13" ht="17.149999999999999" customHeight="1" thickBot="1" x14ac:dyDescent="0.4">
      <c r="A41" s="272" t="s">
        <v>298</v>
      </c>
      <c r="B41" s="273"/>
      <c r="C41" s="273"/>
      <c r="D41" s="273"/>
      <c r="E41" s="273"/>
      <c r="F41" s="273"/>
      <c r="G41" s="273"/>
      <c r="H41" s="273"/>
      <c r="I41" s="274"/>
      <c r="K41" s="280" t="s">
        <v>299</v>
      </c>
      <c r="L41" s="280"/>
      <c r="M41" s="123" t="s">
        <v>48</v>
      </c>
    </row>
    <row r="42" spans="1:13" ht="17.149999999999999" customHeight="1" x14ac:dyDescent="0.35">
      <c r="A42" s="270" t="s">
        <v>300</v>
      </c>
      <c r="B42" s="271"/>
      <c r="C42" s="271"/>
      <c r="D42" s="271"/>
      <c r="E42" s="109">
        <v>1504.6992</v>
      </c>
      <c r="F42" s="110">
        <v>3.1E-2</v>
      </c>
      <c r="G42" s="109">
        <v>46.645675199999999</v>
      </c>
      <c r="H42" s="110">
        <v>4.65E-2</v>
      </c>
      <c r="I42" s="121">
        <v>69.968512799999999</v>
      </c>
      <c r="K42" s="124">
        <v>0</v>
      </c>
      <c r="L42" s="124">
        <v>3218</v>
      </c>
      <c r="M42" s="125">
        <v>1504.6992</v>
      </c>
    </row>
    <row r="43" spans="1:13" ht="17.149999999999999" customHeight="1" x14ac:dyDescent="0.35">
      <c r="A43" s="270" t="s">
        <v>301</v>
      </c>
      <c r="B43" s="271"/>
      <c r="C43" s="271"/>
      <c r="D43" s="271"/>
      <c r="E43" s="109">
        <v>1504.6992</v>
      </c>
      <c r="F43" s="110">
        <v>8.0000000000000002E-3</v>
      </c>
      <c r="G43" s="111">
        <v>12.037593600000001</v>
      </c>
      <c r="H43" s="110">
        <v>1.2E-2</v>
      </c>
      <c r="I43" s="121">
        <v>18.056390400000002</v>
      </c>
      <c r="K43" s="124">
        <v>0</v>
      </c>
      <c r="L43" s="124">
        <v>3218</v>
      </c>
      <c r="M43" s="125">
        <v>1504.6992</v>
      </c>
    </row>
    <row r="44" spans="1:13" ht="17.149999999999999" customHeight="1" x14ac:dyDescent="0.35">
      <c r="A44" s="270" t="s">
        <v>302</v>
      </c>
      <c r="B44" s="271"/>
      <c r="C44" s="271"/>
      <c r="D44" s="271"/>
      <c r="E44" s="109">
        <v>0</v>
      </c>
      <c r="F44" s="110">
        <v>8.1000000000000003E-2</v>
      </c>
      <c r="G44" s="111">
        <v>0</v>
      </c>
      <c r="H44" s="110">
        <v>0.1215</v>
      </c>
      <c r="I44" s="121">
        <v>0</v>
      </c>
      <c r="K44" s="124">
        <v>3218</v>
      </c>
      <c r="L44" s="124">
        <v>9654</v>
      </c>
      <c r="M44" s="125">
        <v>0</v>
      </c>
    </row>
    <row r="45" spans="1:13" ht="17.149999999999999" customHeight="1" thickBot="1" x14ac:dyDescent="0.4">
      <c r="A45" s="270" t="s">
        <v>303</v>
      </c>
      <c r="B45" s="271"/>
      <c r="C45" s="271"/>
      <c r="D45" s="271"/>
      <c r="E45" s="109">
        <v>0</v>
      </c>
      <c r="F45" s="110">
        <v>8.9999999999999993E-3</v>
      </c>
      <c r="G45" s="111">
        <v>0</v>
      </c>
      <c r="H45" s="110">
        <v>1.2999999999999999E-2</v>
      </c>
      <c r="I45" s="121">
        <v>0</v>
      </c>
      <c r="K45" s="124">
        <v>3218</v>
      </c>
      <c r="L45" s="124">
        <v>9654</v>
      </c>
      <c r="M45" s="125">
        <v>0</v>
      </c>
    </row>
    <row r="46" spans="1:13" ht="17.149999999999999" customHeight="1" thickBot="1" x14ac:dyDescent="0.4">
      <c r="A46" s="272" t="s">
        <v>304</v>
      </c>
      <c r="B46" s="273"/>
      <c r="C46" s="273"/>
      <c r="D46" s="273"/>
      <c r="E46" s="273"/>
      <c r="F46" s="273"/>
      <c r="G46" s="273"/>
      <c r="H46" s="273"/>
      <c r="I46" s="274"/>
    </row>
    <row r="47" spans="1:13" ht="17.149999999999999" customHeight="1" x14ac:dyDescent="0.35">
      <c r="A47" s="114" t="s">
        <v>305</v>
      </c>
      <c r="B47" s="115"/>
      <c r="C47" s="115"/>
      <c r="D47" s="115"/>
      <c r="E47" s="109">
        <v>1504.6992</v>
      </c>
      <c r="F47" s="110"/>
      <c r="G47" s="126"/>
      <c r="H47" s="110">
        <v>0.01</v>
      </c>
      <c r="I47" s="121">
        <v>15.046992000000001</v>
      </c>
    </row>
    <row r="48" spans="1:13" ht="17.149999999999999" customHeight="1" thickBot="1" x14ac:dyDescent="0.4">
      <c r="A48" s="114" t="s">
        <v>306</v>
      </c>
      <c r="B48" s="115"/>
      <c r="C48" s="115"/>
      <c r="D48" s="115"/>
      <c r="E48" s="127">
        <v>0</v>
      </c>
      <c r="F48" s="110"/>
      <c r="G48" s="126"/>
      <c r="H48" s="110">
        <v>5.4999999999999997E-3</v>
      </c>
      <c r="I48" s="121">
        <v>0</v>
      </c>
    </row>
    <row r="49" spans="1:11" ht="17.149999999999999" customHeight="1" thickBot="1" x14ac:dyDescent="0.4">
      <c r="A49" s="272" t="s">
        <v>307</v>
      </c>
      <c r="B49" s="273"/>
      <c r="C49" s="273"/>
      <c r="D49" s="273"/>
      <c r="E49" s="273"/>
      <c r="F49" s="273"/>
      <c r="G49" s="273"/>
      <c r="H49" s="273"/>
      <c r="I49" s="274"/>
    </row>
    <row r="50" spans="1:11" ht="17.149999999999999" customHeight="1" x14ac:dyDescent="0.35">
      <c r="A50" s="114" t="s">
        <v>308</v>
      </c>
      <c r="B50" s="115"/>
      <c r="C50" s="115"/>
      <c r="D50" s="115"/>
      <c r="E50" s="109">
        <v>1504.6992</v>
      </c>
      <c r="F50" s="110"/>
      <c r="G50" s="126"/>
      <c r="H50" s="110">
        <v>4.4999999999999997E-3</v>
      </c>
      <c r="I50" s="121">
        <v>6.7711463999999992</v>
      </c>
    </row>
    <row r="51" spans="1:11" ht="17.149999999999999" customHeight="1" x14ac:dyDescent="0.35">
      <c r="A51" s="114" t="s">
        <v>309</v>
      </c>
      <c r="B51" s="115"/>
      <c r="C51" s="115"/>
      <c r="D51" s="115"/>
      <c r="E51" s="109">
        <v>1504.6992</v>
      </c>
      <c r="F51" s="110"/>
      <c r="G51" s="126"/>
      <c r="H51" s="110">
        <v>5.0000000000000001E-3</v>
      </c>
      <c r="I51" s="121">
        <v>7.5234960000000006</v>
      </c>
    </row>
    <row r="52" spans="1:11" ht="17.149999999999999" customHeight="1" x14ac:dyDescent="0.35">
      <c r="A52" s="114" t="s">
        <v>310</v>
      </c>
      <c r="B52" s="115"/>
      <c r="C52" s="115"/>
      <c r="D52" s="115"/>
      <c r="E52" s="128">
        <v>1504.6992</v>
      </c>
      <c r="F52" s="110"/>
      <c r="G52" s="126"/>
      <c r="H52" s="110">
        <v>1.8E-3</v>
      </c>
      <c r="I52" s="121">
        <v>2.70845856</v>
      </c>
    </row>
    <row r="53" spans="1:11" ht="17.149999999999999" customHeight="1" x14ac:dyDescent="0.35">
      <c r="A53" s="114" t="s">
        <v>311</v>
      </c>
      <c r="B53" s="115"/>
      <c r="C53" s="115"/>
      <c r="D53" s="115"/>
      <c r="E53" s="109">
        <v>0</v>
      </c>
      <c r="F53" s="110"/>
      <c r="G53" s="126"/>
      <c r="H53" s="110">
        <v>1E-3</v>
      </c>
      <c r="I53" s="121">
        <v>0</v>
      </c>
    </row>
    <row r="54" spans="1:11" ht="17.149999999999999" customHeight="1" x14ac:dyDescent="0.35">
      <c r="A54" s="114" t="s">
        <v>312</v>
      </c>
      <c r="B54" s="115"/>
      <c r="C54" s="115"/>
      <c r="D54" s="115"/>
      <c r="E54" s="109">
        <v>1504.6992</v>
      </c>
      <c r="F54" s="110"/>
      <c r="G54" s="126"/>
      <c r="H54" s="110"/>
      <c r="I54" s="121">
        <v>0</v>
      </c>
    </row>
    <row r="55" spans="1:11" ht="17.149999999999999" customHeight="1" x14ac:dyDescent="0.35">
      <c r="A55" s="114" t="s">
        <v>313</v>
      </c>
      <c r="B55" s="115"/>
      <c r="C55" s="115"/>
      <c r="D55" s="115"/>
      <c r="E55" s="128">
        <v>1504.6992</v>
      </c>
      <c r="F55" s="110"/>
      <c r="G55" s="126"/>
      <c r="H55" s="110">
        <v>1E-4</v>
      </c>
      <c r="I55" s="129">
        <v>0.15046992000000001</v>
      </c>
    </row>
    <row r="56" spans="1:11" ht="17.149999999999999" customHeight="1" x14ac:dyDescent="0.35">
      <c r="A56" s="114" t="s">
        <v>314</v>
      </c>
      <c r="B56" s="115"/>
      <c r="C56" s="115"/>
      <c r="D56" s="115"/>
      <c r="E56" s="109">
        <v>1504.6992</v>
      </c>
      <c r="F56" s="110"/>
      <c r="G56" s="111"/>
      <c r="H56" s="122">
        <v>1.6000000000000001E-4</v>
      </c>
      <c r="I56" s="121">
        <v>0.24075187200000003</v>
      </c>
    </row>
    <row r="57" spans="1:11" ht="17.149999999999999" customHeight="1" thickBot="1" x14ac:dyDescent="0.4">
      <c r="A57" s="130" t="s">
        <v>315</v>
      </c>
      <c r="B57" s="131"/>
      <c r="C57" s="131"/>
      <c r="D57" s="131"/>
      <c r="E57" s="132"/>
      <c r="F57" s="133"/>
      <c r="G57" s="134"/>
      <c r="H57" s="133"/>
      <c r="I57" s="135"/>
    </row>
    <row r="58" spans="1:11" ht="17.149999999999999" customHeight="1" thickBot="1" x14ac:dyDescent="0.4">
      <c r="A58" s="275" t="s">
        <v>316</v>
      </c>
      <c r="B58" s="276"/>
      <c r="C58" s="276"/>
      <c r="D58" s="277"/>
      <c r="F58" s="136"/>
      <c r="G58" s="137">
        <v>328.17489552000001</v>
      </c>
      <c r="H58" s="138"/>
      <c r="I58" s="137">
        <v>626.64702883200027</v>
      </c>
    </row>
    <row r="59" spans="1:11" ht="10" customHeight="1" x14ac:dyDescent="0.35">
      <c r="A59" s="278"/>
      <c r="B59" s="279"/>
      <c r="C59" s="279"/>
      <c r="D59" s="279"/>
      <c r="I59" s="105"/>
    </row>
    <row r="60" spans="1:11" ht="10" customHeight="1" thickBot="1" x14ac:dyDescent="0.4">
      <c r="A60" s="102"/>
      <c r="B60" s="103"/>
      <c r="C60" s="103"/>
      <c r="D60" s="103"/>
      <c r="I60" s="105"/>
    </row>
    <row r="61" spans="1:11" ht="17.149999999999999" customHeight="1" thickBot="1" x14ac:dyDescent="0.4">
      <c r="A61" s="139"/>
      <c r="B61" s="140"/>
      <c r="C61" s="140"/>
      <c r="D61" s="140"/>
      <c r="F61" s="105"/>
      <c r="G61" s="141" t="s">
        <v>317</v>
      </c>
      <c r="H61" s="142"/>
      <c r="I61" s="143">
        <v>1176.52430448</v>
      </c>
      <c r="J61" s="144"/>
      <c r="K61" s="144"/>
    </row>
    <row r="62" spans="1:11" ht="10" customHeight="1" thickBot="1" x14ac:dyDescent="0.4">
      <c r="A62" s="102"/>
      <c r="B62" s="103"/>
      <c r="C62" s="103"/>
      <c r="D62" s="103"/>
      <c r="I62" s="105"/>
    </row>
    <row r="63" spans="1:11" ht="17.149999999999999" customHeight="1" thickBot="1" x14ac:dyDescent="0.4">
      <c r="A63" s="139"/>
      <c r="B63" s="140"/>
      <c r="C63" s="140"/>
      <c r="D63" s="140"/>
      <c r="F63" s="105"/>
      <c r="G63" s="141" t="s">
        <v>318</v>
      </c>
      <c r="H63" s="142"/>
      <c r="I63" s="143">
        <v>1219.396946436</v>
      </c>
    </row>
    <row r="64" spans="1:11" ht="10" customHeight="1" x14ac:dyDescent="0.35">
      <c r="A64" s="139"/>
      <c r="B64" s="140"/>
      <c r="C64" s="140"/>
      <c r="D64" s="140"/>
      <c r="G64" s="140"/>
      <c r="I64" s="145"/>
    </row>
    <row r="65" spans="1:9" ht="17.149999999999999" customHeight="1" x14ac:dyDescent="0.35">
      <c r="B65" s="140"/>
      <c r="C65" s="140"/>
      <c r="D65" s="140"/>
      <c r="G65" s="76" t="s">
        <v>319</v>
      </c>
      <c r="I65" s="146"/>
    </row>
    <row r="66" spans="1:9" ht="10" customHeight="1" thickBot="1" x14ac:dyDescent="0.4">
      <c r="A66" s="139"/>
      <c r="B66" s="140"/>
      <c r="C66" s="140"/>
      <c r="D66" s="140"/>
      <c r="G66" s="120"/>
      <c r="I66" s="105"/>
    </row>
    <row r="67" spans="1:9" ht="17.149999999999999" customHeight="1" thickBot="1" x14ac:dyDescent="0.4">
      <c r="A67" s="267" t="s">
        <v>320</v>
      </c>
      <c r="B67" s="268"/>
      <c r="C67" s="268"/>
      <c r="D67" s="268"/>
      <c r="E67" s="268"/>
      <c r="F67" s="268"/>
      <c r="G67" s="268"/>
      <c r="H67" s="268"/>
      <c r="I67" s="269"/>
    </row>
  </sheetData>
  <mergeCells count="61">
    <mergeCell ref="A6:I6"/>
    <mergeCell ref="A7:E7"/>
    <mergeCell ref="F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E13"/>
    <mergeCell ref="F13:G13"/>
    <mergeCell ref="H13:I13"/>
    <mergeCell ref="C14:E14"/>
    <mergeCell ref="F14:G14"/>
    <mergeCell ref="A31:D31"/>
    <mergeCell ref="A17:C17"/>
    <mergeCell ref="A18:C18"/>
    <mergeCell ref="A19:C19"/>
    <mergeCell ref="A20:C20"/>
    <mergeCell ref="A21:E21"/>
    <mergeCell ref="A24:D25"/>
    <mergeCell ref="E24:E25"/>
    <mergeCell ref="F24:G24"/>
    <mergeCell ref="H24:I24"/>
    <mergeCell ref="A26:D26"/>
    <mergeCell ref="A29:I29"/>
    <mergeCell ref="A30:D30"/>
    <mergeCell ref="A43:D43"/>
    <mergeCell ref="A32:D32"/>
    <mergeCell ref="A33:D33"/>
    <mergeCell ref="A34:D34"/>
    <mergeCell ref="A35:D35"/>
    <mergeCell ref="A36:D36"/>
    <mergeCell ref="A38:I38"/>
    <mergeCell ref="A39:D39"/>
    <mergeCell ref="A40:D40"/>
    <mergeCell ref="A41:I41"/>
    <mergeCell ref="K41:L41"/>
    <mergeCell ref="A42:D42"/>
    <mergeCell ref="A67:I67"/>
    <mergeCell ref="A44:D44"/>
    <mergeCell ref="A45:D45"/>
    <mergeCell ref="A46:I46"/>
    <mergeCell ref="A49:I49"/>
    <mergeCell ref="A58:D58"/>
    <mergeCell ref="A59:D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C5EF-82B8-485B-8B60-A886F18E79A4}">
  <dimension ref="A1:J26"/>
  <sheetViews>
    <sheetView workbookViewId="0">
      <selection activeCell="B14" sqref="B14:C14"/>
    </sheetView>
  </sheetViews>
  <sheetFormatPr baseColWidth="10" defaultColWidth="9.08984375" defaultRowHeight="14.5" x14ac:dyDescent="0.35"/>
  <cols>
    <col min="1" max="1" width="17.26953125" bestFit="1" customWidth="1"/>
    <col min="3" max="3" width="10" customWidth="1"/>
    <col min="9" max="9" width="10.81640625" bestFit="1" customWidth="1"/>
  </cols>
  <sheetData>
    <row r="1" spans="1:10" ht="15" thickBot="1" x14ac:dyDescent="0.4">
      <c r="A1" s="178" t="s">
        <v>181</v>
      </c>
      <c r="B1" s="179"/>
      <c r="C1" s="179"/>
      <c r="D1" s="179"/>
      <c r="E1" s="179"/>
      <c r="F1" s="179"/>
      <c r="G1" s="179"/>
      <c r="H1" s="179"/>
      <c r="I1" s="180"/>
    </row>
    <row r="2" spans="1:10" x14ac:dyDescent="0.35">
      <c r="A2" s="175" t="s">
        <v>16</v>
      </c>
      <c r="B2" s="175"/>
      <c r="C2" s="175"/>
      <c r="D2" s="175"/>
      <c r="E2" s="175"/>
      <c r="F2" s="175"/>
      <c r="G2" s="175"/>
      <c r="H2" s="175"/>
      <c r="I2" s="175"/>
    </row>
    <row r="3" spans="1:10" ht="15" customHeight="1" x14ac:dyDescent="0.35">
      <c r="A3" s="163" t="s">
        <v>202</v>
      </c>
      <c r="B3" s="163"/>
      <c r="C3" s="163"/>
      <c r="D3" s="163"/>
      <c r="E3" s="163"/>
      <c r="F3" s="163"/>
      <c r="G3" s="163"/>
      <c r="H3" s="163"/>
      <c r="I3" s="163"/>
    </row>
    <row r="4" spans="1:10" x14ac:dyDescent="0.35">
      <c r="A4" s="163"/>
      <c r="B4" s="163"/>
      <c r="C4" s="163"/>
      <c r="D4" s="163"/>
      <c r="E4" s="163"/>
      <c r="F4" s="163"/>
      <c r="G4" s="163"/>
      <c r="H4" s="163"/>
      <c r="I4" s="163"/>
    </row>
    <row r="5" spans="1:10" x14ac:dyDescent="0.35">
      <c r="A5" s="175" t="s">
        <v>43</v>
      </c>
      <c r="B5" s="175"/>
      <c r="C5" s="175"/>
      <c r="D5" s="175"/>
      <c r="E5" s="175"/>
      <c r="F5" s="175"/>
      <c r="G5" s="175"/>
      <c r="H5" s="175"/>
      <c r="I5" s="175"/>
    </row>
    <row r="6" spans="1:10" x14ac:dyDescent="0.35">
      <c r="A6" s="175"/>
      <c r="B6" s="175"/>
      <c r="C6" s="175"/>
      <c r="D6" s="175"/>
      <c r="E6" s="175"/>
      <c r="F6" s="175"/>
      <c r="G6" s="175"/>
      <c r="H6" s="175"/>
      <c r="I6" s="175"/>
    </row>
    <row r="8" spans="1:10" ht="15" thickBot="1" x14ac:dyDescent="0.4"/>
    <row r="9" spans="1:10" ht="15" thickBot="1" x14ac:dyDescent="0.4">
      <c r="A9" s="181" t="s">
        <v>29</v>
      </c>
      <c r="B9" s="182"/>
      <c r="C9" s="182"/>
      <c r="D9" s="182"/>
      <c r="E9" s="182"/>
      <c r="F9" s="182"/>
      <c r="G9" s="182"/>
      <c r="H9" s="182"/>
      <c r="I9" s="183"/>
    </row>
    <row r="10" spans="1:10" ht="15" thickBot="1" x14ac:dyDescent="0.4"/>
    <row r="11" spans="1:10" ht="28.5" customHeight="1" x14ac:dyDescent="0.35">
      <c r="A11" s="30" t="s">
        <v>30</v>
      </c>
      <c r="B11" s="176" t="s">
        <v>31</v>
      </c>
      <c r="C11" s="176"/>
      <c r="D11" s="176" t="s">
        <v>32</v>
      </c>
      <c r="E11" s="176"/>
      <c r="F11" s="176" t="s">
        <v>33</v>
      </c>
      <c r="G11" s="177"/>
    </row>
    <row r="12" spans="1:10" x14ac:dyDescent="0.35">
      <c r="A12" s="31" t="s">
        <v>34</v>
      </c>
      <c r="B12" s="171">
        <v>2600</v>
      </c>
      <c r="C12" s="171"/>
      <c r="D12" s="171">
        <v>1200</v>
      </c>
      <c r="E12" s="171"/>
      <c r="F12" s="169" t="s">
        <v>321</v>
      </c>
      <c r="G12" s="170"/>
      <c r="J12" s="65" t="s">
        <v>214</v>
      </c>
    </row>
    <row r="13" spans="1:10" x14ac:dyDescent="0.35">
      <c r="A13" s="31" t="s">
        <v>35</v>
      </c>
      <c r="B13" s="171">
        <v>3200</v>
      </c>
      <c r="C13" s="171"/>
      <c r="D13" s="171">
        <v>3150</v>
      </c>
      <c r="E13" s="171"/>
      <c r="F13" s="169" t="s">
        <v>322</v>
      </c>
      <c r="G13" s="170"/>
      <c r="I13" s="3"/>
      <c r="J13" t="s">
        <v>211</v>
      </c>
    </row>
    <row r="14" spans="1:10" x14ac:dyDescent="0.35">
      <c r="A14" s="31" t="s">
        <v>36</v>
      </c>
      <c r="B14" s="171">
        <v>1900</v>
      </c>
      <c r="C14" s="171"/>
      <c r="D14" s="171">
        <v>1740</v>
      </c>
      <c r="E14" s="171"/>
      <c r="F14" s="169" t="s">
        <v>322</v>
      </c>
      <c r="G14" s="170"/>
    </row>
    <row r="15" spans="1:10" x14ac:dyDescent="0.35">
      <c r="A15" s="31" t="s">
        <v>37</v>
      </c>
      <c r="B15" s="171">
        <v>4500</v>
      </c>
      <c r="C15" s="171"/>
      <c r="D15" s="171">
        <v>1800</v>
      </c>
      <c r="E15" s="171"/>
      <c r="F15" s="169" t="s">
        <v>321</v>
      </c>
      <c r="G15" s="170"/>
    </row>
    <row r="16" spans="1:10" x14ac:dyDescent="0.35">
      <c r="A16" s="31" t="s">
        <v>38</v>
      </c>
      <c r="B16" s="171">
        <v>1200</v>
      </c>
      <c r="C16" s="171"/>
      <c r="D16" s="171">
        <v>1900</v>
      </c>
      <c r="E16" s="171"/>
      <c r="F16" s="169" t="s">
        <v>322</v>
      </c>
      <c r="G16" s="170"/>
    </row>
    <row r="17" spans="1:10" x14ac:dyDescent="0.35">
      <c r="A17" s="31" t="s">
        <v>39</v>
      </c>
      <c r="B17" s="171">
        <v>2800</v>
      </c>
      <c r="C17" s="171"/>
      <c r="D17" s="171">
        <v>2100</v>
      </c>
      <c r="E17" s="171"/>
      <c r="F17" s="169" t="s">
        <v>321</v>
      </c>
      <c r="G17" s="170"/>
    </row>
    <row r="18" spans="1:10" x14ac:dyDescent="0.35">
      <c r="A18" s="31" t="s">
        <v>42</v>
      </c>
      <c r="B18" s="171">
        <v>1000</v>
      </c>
      <c r="C18" s="171"/>
      <c r="D18" s="171">
        <v>800</v>
      </c>
      <c r="E18" s="171"/>
      <c r="F18" s="169" t="s">
        <v>321</v>
      </c>
      <c r="G18" s="170"/>
    </row>
    <row r="19" spans="1:10" x14ac:dyDescent="0.35">
      <c r="A19" s="31" t="s">
        <v>40</v>
      </c>
      <c r="B19" s="171">
        <v>4500</v>
      </c>
      <c r="C19" s="171"/>
      <c r="D19" s="171">
        <v>4300</v>
      </c>
      <c r="E19" s="171"/>
      <c r="F19" s="169" t="s">
        <v>322</v>
      </c>
      <c r="G19" s="170"/>
    </row>
    <row r="20" spans="1:10" ht="15" thickBot="1" x14ac:dyDescent="0.4">
      <c r="A20" s="32" t="s">
        <v>41</v>
      </c>
      <c r="B20" s="172">
        <v>600</v>
      </c>
      <c r="C20" s="172"/>
      <c r="D20" s="172">
        <v>320</v>
      </c>
      <c r="E20" s="172"/>
      <c r="F20" s="169" t="s">
        <v>321</v>
      </c>
      <c r="G20" s="170"/>
    </row>
    <row r="21" spans="1:10" x14ac:dyDescent="0.35">
      <c r="A21" s="1"/>
    </row>
    <row r="22" spans="1:10" ht="15" thickBot="1" x14ac:dyDescent="0.4"/>
    <row r="23" spans="1:10" ht="15" thickBot="1" x14ac:dyDescent="0.4">
      <c r="A23" s="166" t="s">
        <v>44</v>
      </c>
      <c r="B23" s="167"/>
      <c r="C23" s="167"/>
      <c r="D23" s="167"/>
      <c r="E23" s="167"/>
      <c r="F23" s="167"/>
      <c r="G23" s="167"/>
      <c r="H23" s="167"/>
      <c r="I23" s="168"/>
    </row>
    <row r="24" spans="1:10" ht="15" thickBot="1" x14ac:dyDescent="0.4"/>
    <row r="25" spans="1:10" x14ac:dyDescent="0.35">
      <c r="A25" s="49" t="s">
        <v>45</v>
      </c>
      <c r="B25" s="173" t="s">
        <v>31</v>
      </c>
      <c r="C25" s="174"/>
      <c r="J25" s="65" t="s">
        <v>214</v>
      </c>
    </row>
    <row r="26" spans="1:10" ht="15" thickBot="1" x14ac:dyDescent="0.4">
      <c r="A26" s="9" t="s">
        <v>36</v>
      </c>
      <c r="B26" s="164">
        <v>1900</v>
      </c>
      <c r="C26" s="165"/>
      <c r="J26" t="s">
        <v>215</v>
      </c>
    </row>
  </sheetData>
  <mergeCells count="38">
    <mergeCell ref="A1:I1"/>
    <mergeCell ref="A2:I2"/>
    <mergeCell ref="A3:I4"/>
    <mergeCell ref="A9:I9"/>
    <mergeCell ref="D11:E11"/>
    <mergeCell ref="B11:C11"/>
    <mergeCell ref="F12:G12"/>
    <mergeCell ref="F14:G14"/>
    <mergeCell ref="F17:G17"/>
    <mergeCell ref="A5:I6"/>
    <mergeCell ref="D12:E12"/>
    <mergeCell ref="F11:G11"/>
    <mergeCell ref="B13:C13"/>
    <mergeCell ref="B14:C14"/>
    <mergeCell ref="B15:C15"/>
    <mergeCell ref="B12:C12"/>
    <mergeCell ref="B17:C17"/>
    <mergeCell ref="F13:G13"/>
    <mergeCell ref="B20:C20"/>
    <mergeCell ref="B25:C25"/>
    <mergeCell ref="D18:E18"/>
    <mergeCell ref="D19:E19"/>
    <mergeCell ref="D20:E20"/>
    <mergeCell ref="D15:E15"/>
    <mergeCell ref="D16:E16"/>
    <mergeCell ref="D17:E17"/>
    <mergeCell ref="D13:E13"/>
    <mergeCell ref="F18:G18"/>
    <mergeCell ref="B18:C18"/>
    <mergeCell ref="F15:G15"/>
    <mergeCell ref="F16:G16"/>
    <mergeCell ref="D14:E14"/>
    <mergeCell ref="B16:C16"/>
    <mergeCell ref="B26:C26"/>
    <mergeCell ref="A23:I23"/>
    <mergeCell ref="F19:G19"/>
    <mergeCell ref="F20:G20"/>
    <mergeCell ref="B19:C19"/>
  </mergeCells>
  <dataValidations count="1">
    <dataValidation type="list" allowBlank="1" showInputMessage="1" showErrorMessage="1" sqref="A26" xr:uid="{940BE1BC-785C-4DDD-992D-D378BC8C1044}">
      <formula1>$A$12:$A$20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C212-E58C-411D-BC7B-B9B87178094E}">
  <dimension ref="A1:L42"/>
  <sheetViews>
    <sheetView topLeftCell="A17" workbookViewId="0">
      <selection activeCell="H39" sqref="H39:J40"/>
    </sheetView>
  </sheetViews>
  <sheetFormatPr baseColWidth="10" defaultColWidth="9.08984375" defaultRowHeight="14.5" x14ac:dyDescent="0.35"/>
  <cols>
    <col min="5" max="5" width="10.81640625" bestFit="1" customWidth="1"/>
    <col min="11" max="11" width="9.36328125" bestFit="1" customWidth="1"/>
  </cols>
  <sheetData>
    <row r="1" spans="1:10" ht="15" thickBot="1" x14ac:dyDescent="0.4">
      <c r="A1" s="178" t="s">
        <v>183</v>
      </c>
      <c r="B1" s="179"/>
      <c r="C1" s="179"/>
      <c r="D1" s="179"/>
      <c r="E1" s="179"/>
      <c r="F1" s="179"/>
      <c r="G1" s="179"/>
      <c r="H1" s="179"/>
      <c r="I1" s="179"/>
      <c r="J1" s="180"/>
    </row>
    <row r="2" spans="1:10" x14ac:dyDescent="0.35">
      <c r="A2" s="175" t="s">
        <v>16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15" customHeight="1" x14ac:dyDescent="0.35">
      <c r="A3" s="163" t="s">
        <v>91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x14ac:dyDescent="0.35">
      <c r="A4" s="163"/>
      <c r="B4" s="163"/>
      <c r="C4" s="163"/>
      <c r="D4" s="163"/>
      <c r="E4" s="163"/>
      <c r="F4" s="163"/>
      <c r="G4" s="163"/>
      <c r="H4" s="163"/>
      <c r="I4" s="163"/>
      <c r="J4" s="163"/>
    </row>
    <row r="5" spans="1:10" ht="15" customHeight="1" x14ac:dyDescent="0.35">
      <c r="A5" s="163" t="s">
        <v>92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x14ac:dyDescent="0.35">
      <c r="A6" s="163"/>
      <c r="B6" s="163"/>
      <c r="C6" s="163"/>
      <c r="D6" s="163"/>
      <c r="E6" s="163"/>
      <c r="F6" s="163"/>
      <c r="G6" s="163"/>
      <c r="H6" s="163"/>
      <c r="I6" s="163"/>
      <c r="J6" s="163"/>
    </row>
    <row r="7" spans="1:10" x14ac:dyDescent="0.35">
      <c r="A7" s="163"/>
      <c r="B7" s="163"/>
      <c r="C7" s="163"/>
      <c r="D7" s="163"/>
      <c r="E7" s="163"/>
      <c r="F7" s="163"/>
      <c r="G7" s="163"/>
      <c r="H7" s="163"/>
      <c r="I7" s="163"/>
      <c r="J7" s="163"/>
    </row>
    <row r="8" spans="1:10" ht="15" thickBot="1" x14ac:dyDescent="0.4"/>
    <row r="9" spans="1:10" x14ac:dyDescent="0.35">
      <c r="A9" s="193" t="s">
        <v>20</v>
      </c>
      <c r="B9" s="194"/>
      <c r="C9" s="194"/>
      <c r="D9" s="194"/>
      <c r="E9" s="194"/>
      <c r="F9" s="194"/>
      <c r="G9" s="194"/>
      <c r="H9" s="194"/>
      <c r="I9" s="194"/>
      <c r="J9" s="195"/>
    </row>
    <row r="10" spans="1:10" ht="15" thickBot="1" x14ac:dyDescent="0.4">
      <c r="A10" s="196" t="s">
        <v>137</v>
      </c>
      <c r="B10" s="197"/>
      <c r="C10" s="197" t="s">
        <v>24</v>
      </c>
      <c r="D10" s="197"/>
      <c r="E10" s="34"/>
      <c r="F10" s="197" t="s">
        <v>25</v>
      </c>
      <c r="G10" s="197"/>
      <c r="H10" s="208" t="s">
        <v>26</v>
      </c>
      <c r="I10" s="208"/>
      <c r="J10" s="209"/>
    </row>
    <row r="11" spans="1:10" x14ac:dyDescent="0.35">
      <c r="A11" s="204" t="s">
        <v>139</v>
      </c>
      <c r="B11" s="205"/>
      <c r="C11" s="198" t="s">
        <v>0</v>
      </c>
      <c r="D11" s="198"/>
      <c r="F11" s="198" t="s">
        <v>21</v>
      </c>
      <c r="G11" s="198"/>
      <c r="H11" s="199" t="s">
        <v>203</v>
      </c>
      <c r="I11" s="199"/>
      <c r="J11" s="199"/>
    </row>
    <row r="12" spans="1:10" x14ac:dyDescent="0.35">
      <c r="A12" s="206" t="s">
        <v>1</v>
      </c>
      <c r="B12" s="207"/>
      <c r="C12" s="189" t="s">
        <v>2</v>
      </c>
      <c r="D12" s="189"/>
      <c r="F12" s="189" t="s">
        <v>22</v>
      </c>
      <c r="G12" s="189"/>
      <c r="H12" s="171" t="s">
        <v>27</v>
      </c>
      <c r="I12" s="171"/>
      <c r="J12" s="171"/>
    </row>
    <row r="13" spans="1:10" x14ac:dyDescent="0.35">
      <c r="A13" s="206" t="s">
        <v>3</v>
      </c>
      <c r="B13" s="207"/>
      <c r="C13" s="189" t="s">
        <v>4</v>
      </c>
      <c r="D13" s="189"/>
      <c r="F13" s="189" t="s">
        <v>23</v>
      </c>
      <c r="G13" s="189"/>
      <c r="H13" s="171" t="s">
        <v>28</v>
      </c>
      <c r="I13" s="171"/>
      <c r="J13" s="171"/>
    </row>
    <row r="15" spans="1:10" ht="15" thickBot="1" x14ac:dyDescent="0.4"/>
    <row r="16" spans="1:10" ht="15" thickBot="1" x14ac:dyDescent="0.4">
      <c r="A16" s="181" t="s">
        <v>5</v>
      </c>
      <c r="B16" s="182"/>
      <c r="C16" s="182"/>
      <c r="D16" s="182"/>
      <c r="E16" s="182"/>
      <c r="F16" s="182"/>
      <c r="G16" s="182"/>
      <c r="H16" s="182"/>
      <c r="I16" s="182"/>
      <c r="J16" s="183"/>
    </row>
    <row r="18" spans="1:12" ht="31.5" customHeight="1" x14ac:dyDescent="0.35">
      <c r="A18" s="187" t="s">
        <v>6</v>
      </c>
      <c r="B18" s="187"/>
      <c r="C18" s="187" t="s">
        <v>18</v>
      </c>
      <c r="D18" s="187"/>
      <c r="E18" s="201" t="s">
        <v>7</v>
      </c>
      <c r="F18" s="202"/>
      <c r="G18" s="187" t="s">
        <v>17</v>
      </c>
      <c r="H18" s="187"/>
      <c r="I18" s="187" t="s">
        <v>19</v>
      </c>
      <c r="J18" s="187"/>
    </row>
    <row r="19" spans="1:12" x14ac:dyDescent="0.35">
      <c r="A19" s="186" t="s">
        <v>8</v>
      </c>
      <c r="B19" s="186"/>
      <c r="C19" s="189">
        <v>5</v>
      </c>
      <c r="D19" s="189"/>
      <c r="E19" s="191">
        <v>580</v>
      </c>
      <c r="F19" s="192"/>
      <c r="G19" s="188">
        <v>0</v>
      </c>
      <c r="H19" s="188"/>
      <c r="I19" s="200">
        <v>100</v>
      </c>
      <c r="J19" s="200"/>
      <c r="L19" s="65" t="s">
        <v>210</v>
      </c>
    </row>
    <row r="20" spans="1:12" x14ac:dyDescent="0.35">
      <c r="A20" s="186" t="s">
        <v>9</v>
      </c>
      <c r="B20" s="186"/>
      <c r="C20" s="189">
        <v>8</v>
      </c>
      <c r="D20" s="189"/>
      <c r="E20" s="191">
        <v>1230</v>
      </c>
      <c r="F20" s="192"/>
      <c r="G20" s="188">
        <v>61.5</v>
      </c>
      <c r="H20" s="188"/>
      <c r="I20" s="200">
        <v>400</v>
      </c>
      <c r="J20" s="200"/>
      <c r="L20" s="3" t="s">
        <v>211</v>
      </c>
    </row>
    <row r="21" spans="1:12" x14ac:dyDescent="0.35">
      <c r="A21" s="186" t="s">
        <v>10</v>
      </c>
      <c r="B21" s="186"/>
      <c r="C21" s="189">
        <v>12</v>
      </c>
      <c r="D21" s="189"/>
      <c r="E21" s="191">
        <v>990</v>
      </c>
      <c r="F21" s="192"/>
      <c r="G21" s="188">
        <v>0</v>
      </c>
      <c r="H21" s="188"/>
      <c r="I21" s="200">
        <v>600</v>
      </c>
      <c r="J21" s="200"/>
      <c r="L21" s="3"/>
    </row>
    <row r="22" spans="1:12" x14ac:dyDescent="0.35">
      <c r="A22" s="186" t="s">
        <v>11</v>
      </c>
      <c r="B22" s="186"/>
      <c r="C22" s="189">
        <v>16</v>
      </c>
      <c r="D22" s="189"/>
      <c r="E22" s="191">
        <v>6200</v>
      </c>
      <c r="F22" s="192"/>
      <c r="G22" s="188">
        <v>496</v>
      </c>
      <c r="H22" s="188"/>
      <c r="I22" s="200">
        <v>1280</v>
      </c>
      <c r="J22" s="200"/>
      <c r="L22" s="3"/>
    </row>
    <row r="23" spans="1:12" x14ac:dyDescent="0.35">
      <c r="A23" s="186" t="s">
        <v>12</v>
      </c>
      <c r="B23" s="186"/>
      <c r="C23" s="189">
        <v>0</v>
      </c>
      <c r="D23" s="189"/>
      <c r="E23" s="191">
        <v>3200</v>
      </c>
      <c r="F23" s="192"/>
      <c r="G23" s="188">
        <v>160</v>
      </c>
      <c r="H23" s="188"/>
      <c r="I23" s="200">
        <v>0</v>
      </c>
      <c r="J23" s="200"/>
      <c r="L23" s="3"/>
    </row>
    <row r="24" spans="1:12" x14ac:dyDescent="0.35">
      <c r="A24" s="186" t="s">
        <v>13</v>
      </c>
      <c r="B24" s="186"/>
      <c r="C24" s="189">
        <v>13</v>
      </c>
      <c r="D24" s="189"/>
      <c r="E24" s="191">
        <v>560</v>
      </c>
      <c r="F24" s="192"/>
      <c r="G24" s="188">
        <v>0</v>
      </c>
      <c r="H24" s="188"/>
      <c r="I24" s="200">
        <v>650</v>
      </c>
      <c r="J24" s="200"/>
      <c r="L24" s="3"/>
    </row>
    <row r="25" spans="1:12" x14ac:dyDescent="0.35">
      <c r="A25" s="186" t="s">
        <v>14</v>
      </c>
      <c r="B25" s="186"/>
      <c r="C25" s="189">
        <v>6</v>
      </c>
      <c r="D25" s="189"/>
      <c r="E25" s="191">
        <v>9800</v>
      </c>
      <c r="F25" s="192"/>
      <c r="G25" s="188">
        <v>784</v>
      </c>
      <c r="H25" s="188"/>
      <c r="I25" s="200">
        <v>120</v>
      </c>
      <c r="J25" s="200"/>
      <c r="L25" s="3"/>
    </row>
    <row r="26" spans="1:12" x14ac:dyDescent="0.35">
      <c r="A26" s="186" t="s">
        <v>15</v>
      </c>
      <c r="B26" s="186"/>
      <c r="C26" s="189">
        <v>2</v>
      </c>
      <c r="D26" s="189"/>
      <c r="E26" s="191">
        <v>4500</v>
      </c>
      <c r="F26" s="192"/>
      <c r="G26" s="188">
        <v>225</v>
      </c>
      <c r="H26" s="188"/>
      <c r="I26" s="200">
        <v>40</v>
      </c>
      <c r="J26" s="200"/>
      <c r="L26" s="3"/>
    </row>
    <row r="27" spans="1:12" ht="15" thickBot="1" x14ac:dyDescent="0.4">
      <c r="A27" s="203"/>
      <c r="B27" s="203"/>
      <c r="C27" s="1"/>
      <c r="D27" s="1"/>
    </row>
    <row r="28" spans="1:12" ht="15" thickBot="1" x14ac:dyDescent="0.4">
      <c r="A28" s="181" t="s">
        <v>81</v>
      </c>
      <c r="B28" s="182"/>
      <c r="C28" s="182"/>
      <c r="D28" s="182"/>
      <c r="E28" s="182"/>
      <c r="F28" s="182"/>
      <c r="G28" s="182"/>
      <c r="H28" s="182"/>
      <c r="I28" s="182"/>
      <c r="J28" s="183"/>
    </row>
    <row r="29" spans="1:12" x14ac:dyDescent="0.35">
      <c r="C29" s="1"/>
      <c r="D29" s="1"/>
    </row>
    <row r="30" spans="1:12" x14ac:dyDescent="0.35">
      <c r="A30" s="186" t="s">
        <v>82</v>
      </c>
      <c r="B30" s="186"/>
      <c r="C30" s="186" t="s">
        <v>85</v>
      </c>
      <c r="D30" s="186"/>
      <c r="E30" s="186"/>
      <c r="G30" t="s">
        <v>89</v>
      </c>
    </row>
    <row r="31" spans="1:12" x14ac:dyDescent="0.35">
      <c r="A31" s="186" t="s">
        <v>83</v>
      </c>
      <c r="B31" s="186"/>
      <c r="C31" s="186" t="s">
        <v>86</v>
      </c>
      <c r="D31" s="186"/>
      <c r="E31" s="186"/>
    </row>
    <row r="32" spans="1:12" x14ac:dyDescent="0.35">
      <c r="A32" s="186" t="s">
        <v>84</v>
      </c>
      <c r="B32" s="186"/>
      <c r="C32" s="186" t="s">
        <v>87</v>
      </c>
      <c r="D32" s="186"/>
      <c r="E32" s="186"/>
    </row>
    <row r="33" spans="1:12" x14ac:dyDescent="0.35">
      <c r="A33" s="2"/>
      <c r="B33" s="2"/>
      <c r="C33" s="1"/>
      <c r="D33" s="1"/>
    </row>
    <row r="34" spans="1:12" ht="32.25" customHeight="1" x14ac:dyDescent="0.35">
      <c r="A34" s="187" t="s">
        <v>6</v>
      </c>
      <c r="B34" s="187"/>
      <c r="C34" s="8" t="s">
        <v>138</v>
      </c>
      <c r="D34" s="187" t="s">
        <v>82</v>
      </c>
      <c r="E34" s="187"/>
      <c r="F34" s="22" t="s">
        <v>88</v>
      </c>
      <c r="G34" s="22" t="s">
        <v>84</v>
      </c>
      <c r="H34" s="190" t="s">
        <v>90</v>
      </c>
      <c r="I34" s="190"/>
      <c r="J34" s="190"/>
    </row>
    <row r="35" spans="1:12" x14ac:dyDescent="0.35">
      <c r="A35" s="186" t="s">
        <v>8</v>
      </c>
      <c r="B35" s="186"/>
      <c r="C35" s="19">
        <v>35</v>
      </c>
      <c r="D35" s="184">
        <v>35</v>
      </c>
      <c r="E35" s="184"/>
      <c r="F35" s="66">
        <v>0</v>
      </c>
      <c r="G35" s="67">
        <v>0</v>
      </c>
      <c r="H35" s="185">
        <v>671.55</v>
      </c>
      <c r="I35" s="185"/>
      <c r="J35" s="185"/>
      <c r="L35" s="65" t="s">
        <v>212</v>
      </c>
    </row>
    <row r="36" spans="1:12" x14ac:dyDescent="0.35">
      <c r="A36" s="186" t="s">
        <v>9</v>
      </c>
      <c r="B36" s="186"/>
      <c r="C36" s="19">
        <v>30</v>
      </c>
      <c r="D36" s="184">
        <v>30</v>
      </c>
      <c r="E36" s="184"/>
      <c r="F36" s="66">
        <v>0</v>
      </c>
      <c r="G36" s="67">
        <v>0</v>
      </c>
      <c r="H36" s="185">
        <v>951.4</v>
      </c>
      <c r="I36" s="185"/>
      <c r="J36" s="185"/>
      <c r="L36" s="3" t="s">
        <v>211</v>
      </c>
    </row>
    <row r="37" spans="1:12" x14ac:dyDescent="0.35">
      <c r="A37" s="186" t="s">
        <v>10</v>
      </c>
      <c r="B37" s="186"/>
      <c r="C37" s="19">
        <v>42</v>
      </c>
      <c r="D37" s="184">
        <v>35</v>
      </c>
      <c r="E37" s="184"/>
      <c r="F37" s="66">
        <v>5</v>
      </c>
      <c r="G37" s="67">
        <v>2</v>
      </c>
      <c r="H37" s="185">
        <v>1322.6025</v>
      </c>
      <c r="I37" s="185"/>
      <c r="J37" s="185"/>
      <c r="K37" s="3"/>
      <c r="L37" s="3" t="s">
        <v>213</v>
      </c>
    </row>
    <row r="38" spans="1:12" x14ac:dyDescent="0.35">
      <c r="A38" s="186" t="s">
        <v>11</v>
      </c>
      <c r="B38" s="186"/>
      <c r="C38" s="19">
        <v>45</v>
      </c>
      <c r="D38" s="184">
        <v>35</v>
      </c>
      <c r="E38" s="184"/>
      <c r="F38" s="66">
        <v>5</v>
      </c>
      <c r="G38" s="67">
        <v>5</v>
      </c>
      <c r="H38" s="185">
        <v>2572.0874999999996</v>
      </c>
      <c r="I38" s="185"/>
      <c r="J38" s="185"/>
    </row>
    <row r="39" spans="1:12" x14ac:dyDescent="0.35">
      <c r="A39" s="186" t="s">
        <v>12</v>
      </c>
      <c r="B39" s="186"/>
      <c r="C39" s="19">
        <v>42</v>
      </c>
      <c r="D39" s="184">
        <v>35</v>
      </c>
      <c r="E39" s="184"/>
      <c r="F39" s="66">
        <v>5</v>
      </c>
      <c r="G39" s="67">
        <v>2</v>
      </c>
      <c r="H39" s="185">
        <v>882.60249999999996</v>
      </c>
      <c r="I39" s="185"/>
      <c r="J39" s="185"/>
    </row>
    <row r="40" spans="1:12" x14ac:dyDescent="0.35">
      <c r="A40" s="186" t="s">
        <v>13</v>
      </c>
      <c r="B40" s="186"/>
      <c r="C40" s="19">
        <v>47</v>
      </c>
      <c r="D40" s="184">
        <v>35</v>
      </c>
      <c r="E40" s="184"/>
      <c r="F40" s="66">
        <v>5</v>
      </c>
      <c r="G40" s="67">
        <v>7</v>
      </c>
      <c r="H40" s="185">
        <v>1495.0774999999999</v>
      </c>
      <c r="I40" s="185"/>
      <c r="J40" s="185"/>
    </row>
    <row r="41" spans="1:12" x14ac:dyDescent="0.35">
      <c r="A41" s="186" t="s">
        <v>14</v>
      </c>
      <c r="B41" s="186"/>
      <c r="C41" s="19">
        <v>27</v>
      </c>
      <c r="D41" s="184">
        <v>27</v>
      </c>
      <c r="E41" s="184"/>
      <c r="F41" s="66">
        <v>0</v>
      </c>
      <c r="G41" s="67">
        <v>0</v>
      </c>
      <c r="H41" s="185">
        <v>1344.9099999999999</v>
      </c>
      <c r="I41" s="185"/>
      <c r="J41" s="185"/>
    </row>
    <row r="42" spans="1:12" x14ac:dyDescent="0.35">
      <c r="A42" s="186" t="s">
        <v>15</v>
      </c>
      <c r="B42" s="186"/>
      <c r="C42" s="19">
        <v>29</v>
      </c>
      <c r="D42" s="184">
        <v>29</v>
      </c>
      <c r="E42" s="184"/>
      <c r="F42" s="66">
        <v>0</v>
      </c>
      <c r="G42" s="67">
        <v>0</v>
      </c>
      <c r="H42" s="185">
        <v>738.56999999999994</v>
      </c>
      <c r="I42" s="185"/>
      <c r="J42" s="185"/>
    </row>
  </sheetData>
  <mergeCells count="102">
    <mergeCell ref="A1:J1"/>
    <mergeCell ref="A11:B11"/>
    <mergeCell ref="A12:B12"/>
    <mergeCell ref="A13:B13"/>
    <mergeCell ref="C11:D11"/>
    <mergeCell ref="C12:D12"/>
    <mergeCell ref="C13:D13"/>
    <mergeCell ref="A2:J2"/>
    <mergeCell ref="F10:G10"/>
    <mergeCell ref="H10:J10"/>
    <mergeCell ref="A36:B36"/>
    <mergeCell ref="A37:B37"/>
    <mergeCell ref="A28:J28"/>
    <mergeCell ref="C26:D26"/>
    <mergeCell ref="I24:J24"/>
    <mergeCell ref="G23:H23"/>
    <mergeCell ref="E20:F20"/>
    <mergeCell ref="G18:H18"/>
    <mergeCell ref="E21:F21"/>
    <mergeCell ref="E22:F22"/>
    <mergeCell ref="E23:F23"/>
    <mergeCell ref="E24:F24"/>
    <mergeCell ref="G24:H24"/>
    <mergeCell ref="E19:F19"/>
    <mergeCell ref="E18:F18"/>
    <mergeCell ref="A25:B25"/>
    <mergeCell ref="A26:B26"/>
    <mergeCell ref="A27:B27"/>
    <mergeCell ref="A18:B18"/>
    <mergeCell ref="A19:B19"/>
    <mergeCell ref="A20:B20"/>
    <mergeCell ref="A21:B21"/>
    <mergeCell ref="A22:B22"/>
    <mergeCell ref="A23:B23"/>
    <mergeCell ref="A41:B41"/>
    <mergeCell ref="F12:G12"/>
    <mergeCell ref="F13:G13"/>
    <mergeCell ref="H13:J13"/>
    <mergeCell ref="H12:J12"/>
    <mergeCell ref="H11:J11"/>
    <mergeCell ref="C18:D18"/>
    <mergeCell ref="C19:D19"/>
    <mergeCell ref="A3:J4"/>
    <mergeCell ref="A16:J16"/>
    <mergeCell ref="I25:J25"/>
    <mergeCell ref="I26:J26"/>
    <mergeCell ref="G19:H19"/>
    <mergeCell ref="G20:H20"/>
    <mergeCell ref="G21:H21"/>
    <mergeCell ref="G22:H22"/>
    <mergeCell ref="I18:J18"/>
    <mergeCell ref="I19:J19"/>
    <mergeCell ref="I20:J20"/>
    <mergeCell ref="I21:J21"/>
    <mergeCell ref="I22:J22"/>
    <mergeCell ref="I23:J23"/>
    <mergeCell ref="C20:D20"/>
    <mergeCell ref="C21:D21"/>
    <mergeCell ref="A34:B34"/>
    <mergeCell ref="H34:J34"/>
    <mergeCell ref="E25:F25"/>
    <mergeCell ref="E26:F26"/>
    <mergeCell ref="A24:B24"/>
    <mergeCell ref="A9:J9"/>
    <mergeCell ref="A10:B10"/>
    <mergeCell ref="C10:D10"/>
    <mergeCell ref="F11:G11"/>
    <mergeCell ref="C22:D22"/>
    <mergeCell ref="C23:D23"/>
    <mergeCell ref="C32:E32"/>
    <mergeCell ref="D34:E34"/>
    <mergeCell ref="D39:E39"/>
    <mergeCell ref="D40:E40"/>
    <mergeCell ref="G25:H25"/>
    <mergeCell ref="G26:H26"/>
    <mergeCell ref="C24:D24"/>
    <mergeCell ref="C25:D25"/>
    <mergeCell ref="C31:E31"/>
    <mergeCell ref="A5:J7"/>
    <mergeCell ref="D41:E41"/>
    <mergeCell ref="D42:E42"/>
    <mergeCell ref="H35:J35"/>
    <mergeCell ref="H36:J36"/>
    <mergeCell ref="H37:J37"/>
    <mergeCell ref="H38:J38"/>
    <mergeCell ref="H39:J39"/>
    <mergeCell ref="H40:J40"/>
    <mergeCell ref="H41:J41"/>
    <mergeCell ref="A42:B42"/>
    <mergeCell ref="A30:B30"/>
    <mergeCell ref="A31:B31"/>
    <mergeCell ref="A32:B32"/>
    <mergeCell ref="C30:E30"/>
    <mergeCell ref="H42:J42"/>
    <mergeCell ref="D35:E35"/>
    <mergeCell ref="D36:E36"/>
    <mergeCell ref="D37:E37"/>
    <mergeCell ref="D38:E38"/>
    <mergeCell ref="A35:B35"/>
    <mergeCell ref="A38:B38"/>
    <mergeCell ref="A39:B39"/>
    <mergeCell ref="A40:B40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8F72-A87F-41BA-A52C-9885F1E04A3F}">
  <dimension ref="A1:J22"/>
  <sheetViews>
    <sheetView topLeftCell="A4" workbookViewId="0">
      <selection activeCell="G22" sqref="G22:H22"/>
    </sheetView>
  </sheetViews>
  <sheetFormatPr baseColWidth="10" defaultRowHeight="14.5" x14ac:dyDescent="0.35"/>
  <sheetData>
    <row r="1" spans="1:10" ht="15" thickBot="1" x14ac:dyDescent="0.4">
      <c r="A1" s="178" t="s">
        <v>185</v>
      </c>
      <c r="B1" s="179"/>
      <c r="C1" s="179"/>
      <c r="D1" s="179"/>
      <c r="E1" s="179"/>
      <c r="F1" s="179"/>
      <c r="G1" s="179"/>
      <c r="H1" s="180"/>
    </row>
    <row r="2" spans="1:10" x14ac:dyDescent="0.35">
      <c r="A2" s="175" t="s">
        <v>16</v>
      </c>
      <c r="B2" s="175"/>
      <c r="C2" s="175"/>
      <c r="D2" s="175"/>
      <c r="E2" s="175"/>
      <c r="F2" s="175"/>
      <c r="G2" s="175"/>
      <c r="H2" s="175"/>
    </row>
    <row r="3" spans="1:10" x14ac:dyDescent="0.35">
      <c r="A3" s="163" t="s">
        <v>204</v>
      </c>
      <c r="B3" s="163"/>
      <c r="C3" s="163"/>
      <c r="D3" s="163"/>
      <c r="E3" s="163"/>
      <c r="F3" s="163"/>
      <c r="G3" s="163"/>
      <c r="H3" s="163"/>
    </row>
    <row r="4" spans="1:10" x14ac:dyDescent="0.35">
      <c r="A4" s="163"/>
      <c r="B4" s="163"/>
      <c r="C4" s="163"/>
      <c r="D4" s="163"/>
      <c r="E4" s="163"/>
      <c r="F4" s="163"/>
      <c r="G4" s="163"/>
      <c r="H4" s="163"/>
    </row>
    <row r="5" spans="1:10" x14ac:dyDescent="0.35">
      <c r="A5" s="163"/>
      <c r="B5" s="163"/>
      <c r="C5" s="163"/>
      <c r="D5" s="163"/>
      <c r="E5" s="163"/>
      <c r="F5" s="163"/>
      <c r="G5" s="163"/>
      <c r="H5" s="163"/>
    </row>
    <row r="7" spans="1:10" ht="15" thickBot="1" x14ac:dyDescent="0.4">
      <c r="A7" s="203" t="s">
        <v>64</v>
      </c>
      <c r="B7" s="203"/>
      <c r="C7" s="203"/>
      <c r="D7" s="203"/>
      <c r="E7" s="203"/>
      <c r="F7" s="203"/>
      <c r="G7" s="203"/>
      <c r="H7" s="203"/>
    </row>
    <row r="8" spans="1:10" x14ac:dyDescent="0.35">
      <c r="A8" s="214" t="s">
        <v>65</v>
      </c>
      <c r="B8" s="215"/>
      <c r="C8" s="215" t="s">
        <v>66</v>
      </c>
      <c r="D8" s="215"/>
      <c r="E8" s="215" t="s">
        <v>67</v>
      </c>
      <c r="F8" s="215"/>
      <c r="G8" s="217"/>
      <c r="H8" s="218"/>
    </row>
    <row r="9" spans="1:10" x14ac:dyDescent="0.35">
      <c r="A9" s="216"/>
      <c r="B9" s="190"/>
      <c r="C9" s="190"/>
      <c r="D9" s="190"/>
      <c r="E9" s="190"/>
      <c r="F9" s="190"/>
      <c r="G9" s="219"/>
      <c r="H9" s="220"/>
    </row>
    <row r="10" spans="1:10" x14ac:dyDescent="0.35">
      <c r="A10" s="211" t="s">
        <v>68</v>
      </c>
      <c r="B10" s="186"/>
      <c r="C10" s="189">
        <v>15</v>
      </c>
      <c r="D10" s="189"/>
      <c r="E10" s="189">
        <v>2</v>
      </c>
      <c r="F10" s="189"/>
      <c r="G10" s="169" t="s">
        <v>321</v>
      </c>
      <c r="H10" s="170"/>
    </row>
    <row r="11" spans="1:10" x14ac:dyDescent="0.35">
      <c r="A11" s="211" t="s">
        <v>69</v>
      </c>
      <c r="B11" s="186"/>
      <c r="C11" s="189">
        <v>12</v>
      </c>
      <c r="D11" s="189"/>
      <c r="E11" s="189">
        <v>3</v>
      </c>
      <c r="F11" s="189"/>
      <c r="G11" s="169" t="s">
        <v>321</v>
      </c>
      <c r="H11" s="170"/>
    </row>
    <row r="12" spans="1:10" x14ac:dyDescent="0.35">
      <c r="A12" s="211" t="s">
        <v>70</v>
      </c>
      <c r="B12" s="186"/>
      <c r="C12" s="189">
        <v>18</v>
      </c>
      <c r="D12" s="189"/>
      <c r="E12" s="189">
        <v>1</v>
      </c>
      <c r="F12" s="189"/>
      <c r="G12" s="169" t="s">
        <v>321</v>
      </c>
      <c r="H12" s="170"/>
      <c r="J12" s="65" t="s">
        <v>214</v>
      </c>
    </row>
    <row r="13" spans="1:10" x14ac:dyDescent="0.35">
      <c r="A13" s="211" t="s">
        <v>71</v>
      </c>
      <c r="B13" s="186"/>
      <c r="C13" s="189">
        <v>16</v>
      </c>
      <c r="D13" s="189"/>
      <c r="E13" s="189">
        <v>3</v>
      </c>
      <c r="F13" s="189"/>
      <c r="G13" s="169" t="s">
        <v>321</v>
      </c>
      <c r="H13" s="170"/>
      <c r="J13" t="s">
        <v>217</v>
      </c>
    </row>
    <row r="14" spans="1:10" x14ac:dyDescent="0.35">
      <c r="A14" s="211" t="s">
        <v>72</v>
      </c>
      <c r="B14" s="186"/>
      <c r="C14" s="189">
        <v>5</v>
      </c>
      <c r="D14" s="189"/>
      <c r="E14" s="189">
        <v>4</v>
      </c>
      <c r="F14" s="189"/>
      <c r="G14" s="169" t="s">
        <v>323</v>
      </c>
      <c r="H14" s="170"/>
    </row>
    <row r="15" spans="1:10" x14ac:dyDescent="0.35">
      <c r="A15" s="211" t="s">
        <v>73</v>
      </c>
      <c r="B15" s="186"/>
      <c r="C15" s="189">
        <v>11</v>
      </c>
      <c r="D15" s="189"/>
      <c r="E15" s="189">
        <v>7</v>
      </c>
      <c r="F15" s="189"/>
      <c r="G15" s="169" t="s">
        <v>323</v>
      </c>
      <c r="H15" s="170"/>
    </row>
    <row r="16" spans="1:10" x14ac:dyDescent="0.35">
      <c r="A16" s="211" t="s">
        <v>74</v>
      </c>
      <c r="B16" s="186"/>
      <c r="C16" s="189">
        <v>11</v>
      </c>
      <c r="D16" s="189"/>
      <c r="E16" s="189">
        <v>2</v>
      </c>
      <c r="F16" s="189"/>
      <c r="G16" s="169" t="s">
        <v>321</v>
      </c>
      <c r="H16" s="170"/>
    </row>
    <row r="17" spans="1:8" x14ac:dyDescent="0.35">
      <c r="A17" s="211" t="s">
        <v>75</v>
      </c>
      <c r="B17" s="186"/>
      <c r="C17" s="189">
        <v>11</v>
      </c>
      <c r="D17" s="189"/>
      <c r="E17" s="189">
        <v>9</v>
      </c>
      <c r="F17" s="189"/>
      <c r="G17" s="169" t="s">
        <v>323</v>
      </c>
      <c r="H17" s="170"/>
    </row>
    <row r="18" spans="1:8" x14ac:dyDescent="0.35">
      <c r="A18" s="211" t="s">
        <v>76</v>
      </c>
      <c r="B18" s="186"/>
      <c r="C18" s="189">
        <v>16</v>
      </c>
      <c r="D18" s="189"/>
      <c r="E18" s="189">
        <v>3</v>
      </c>
      <c r="F18" s="189"/>
      <c r="G18" s="169" t="s">
        <v>321</v>
      </c>
      <c r="H18" s="170"/>
    </row>
    <row r="19" spans="1:8" x14ac:dyDescent="0.35">
      <c r="A19" s="211" t="s">
        <v>77</v>
      </c>
      <c r="B19" s="186"/>
      <c r="C19" s="189">
        <v>17</v>
      </c>
      <c r="D19" s="189"/>
      <c r="E19" s="189">
        <v>2</v>
      </c>
      <c r="F19" s="189"/>
      <c r="G19" s="169" t="s">
        <v>321</v>
      </c>
      <c r="H19" s="170"/>
    </row>
    <row r="20" spans="1:8" x14ac:dyDescent="0.35">
      <c r="A20" s="211" t="s">
        <v>78</v>
      </c>
      <c r="B20" s="186"/>
      <c r="C20" s="189">
        <v>11</v>
      </c>
      <c r="D20" s="189"/>
      <c r="E20" s="189">
        <v>3</v>
      </c>
      <c r="F20" s="189"/>
      <c r="G20" s="169" t="s">
        <v>321</v>
      </c>
      <c r="H20" s="170"/>
    </row>
    <row r="21" spans="1:8" x14ac:dyDescent="0.35">
      <c r="A21" s="211" t="s">
        <v>79</v>
      </c>
      <c r="B21" s="186"/>
      <c r="C21" s="189">
        <v>6</v>
      </c>
      <c r="D21" s="189"/>
      <c r="E21" s="189">
        <v>1</v>
      </c>
      <c r="F21" s="189"/>
      <c r="G21" s="169" t="s">
        <v>323</v>
      </c>
      <c r="H21" s="170"/>
    </row>
    <row r="22" spans="1:8" ht="15" thickBot="1" x14ac:dyDescent="0.4">
      <c r="A22" s="212" t="s">
        <v>80</v>
      </c>
      <c r="B22" s="213"/>
      <c r="C22" s="210">
        <v>6</v>
      </c>
      <c r="D22" s="210"/>
      <c r="E22" s="210">
        <v>1</v>
      </c>
      <c r="F22" s="210"/>
      <c r="G22" s="169" t="s">
        <v>323</v>
      </c>
      <c r="H22" s="170"/>
    </row>
  </sheetData>
  <mergeCells count="60">
    <mergeCell ref="A17:B17"/>
    <mergeCell ref="A1:H1"/>
    <mergeCell ref="A2:H2"/>
    <mergeCell ref="A3:H5"/>
    <mergeCell ref="A7:H7"/>
    <mergeCell ref="A8:B9"/>
    <mergeCell ref="C8:D9"/>
    <mergeCell ref="E8:F9"/>
    <mergeCell ref="G8:H9"/>
    <mergeCell ref="A22:B22"/>
    <mergeCell ref="A21:B21"/>
    <mergeCell ref="A20:B20"/>
    <mergeCell ref="A19:B19"/>
    <mergeCell ref="A18:B18"/>
    <mergeCell ref="A11:B11"/>
    <mergeCell ref="A10:B10"/>
    <mergeCell ref="C10:D10"/>
    <mergeCell ref="E10:F10"/>
    <mergeCell ref="G10:H10"/>
    <mergeCell ref="A16:B16"/>
    <mergeCell ref="A15:B15"/>
    <mergeCell ref="A14:B14"/>
    <mergeCell ref="A13:B13"/>
    <mergeCell ref="A12:B12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5BD2-3E76-4FFA-BD2E-73AD4D272511}">
  <dimension ref="A1:G18"/>
  <sheetViews>
    <sheetView topLeftCell="A3" workbookViewId="0">
      <selection activeCell="C12" sqref="C12"/>
    </sheetView>
  </sheetViews>
  <sheetFormatPr baseColWidth="10" defaultRowHeight="14.5" x14ac:dyDescent="0.35"/>
  <cols>
    <col min="1" max="1" width="33.6328125" customWidth="1"/>
    <col min="2" max="2" width="18" bestFit="1" customWidth="1"/>
  </cols>
  <sheetData>
    <row r="1" spans="1:7" ht="15" thickBot="1" x14ac:dyDescent="0.4">
      <c r="A1" s="178" t="s">
        <v>187</v>
      </c>
      <c r="B1" s="179"/>
      <c r="C1" s="179"/>
      <c r="D1" s="179"/>
      <c r="E1" s="179"/>
      <c r="F1" s="180"/>
    </row>
    <row r="2" spans="1:7" x14ac:dyDescent="0.35">
      <c r="A2" s="312" t="s">
        <v>141</v>
      </c>
      <c r="B2" s="312"/>
      <c r="C2" s="312"/>
      <c r="D2" s="312"/>
    </row>
    <row r="3" spans="1:7" x14ac:dyDescent="0.35">
      <c r="B3" s="50"/>
      <c r="C3" s="50"/>
      <c r="D3" s="50"/>
    </row>
    <row r="4" spans="1:7" x14ac:dyDescent="0.35">
      <c r="A4" s="51" t="s">
        <v>142</v>
      </c>
      <c r="B4" s="50"/>
      <c r="C4" s="50"/>
      <c r="D4" s="50"/>
    </row>
    <row r="5" spans="1:7" x14ac:dyDescent="0.35">
      <c r="A5" s="51"/>
    </row>
    <row r="6" spans="1:7" x14ac:dyDescent="0.35">
      <c r="A6" s="51" t="s">
        <v>143</v>
      </c>
      <c r="B6" s="52" t="s">
        <v>144</v>
      </c>
    </row>
    <row r="7" spans="1:7" x14ac:dyDescent="0.35">
      <c r="A7" s="51" t="s">
        <v>145</v>
      </c>
      <c r="B7" s="52" t="s">
        <v>146</v>
      </c>
    </row>
    <row r="8" spans="1:7" x14ac:dyDescent="0.35">
      <c r="A8" s="51"/>
    </row>
    <row r="9" spans="1:7" ht="27.75" customHeight="1" x14ac:dyDescent="0.35">
      <c r="A9" s="221" t="s">
        <v>147</v>
      </c>
      <c r="B9" s="221"/>
      <c r="C9" s="221"/>
      <c r="D9" s="221"/>
      <c r="E9" s="221"/>
      <c r="F9" s="221"/>
      <c r="G9" s="54"/>
    </row>
    <row r="10" spans="1:7" x14ac:dyDescent="0.35">
      <c r="A10" s="51" t="s">
        <v>148</v>
      </c>
    </row>
    <row r="11" spans="1:7" x14ac:dyDescent="0.35">
      <c r="D11" s="53"/>
    </row>
    <row r="12" spans="1:7" x14ac:dyDescent="0.35">
      <c r="A12" s="313" t="s">
        <v>149</v>
      </c>
      <c r="B12" s="313" t="s">
        <v>150</v>
      </c>
      <c r="C12" s="313" t="s">
        <v>151</v>
      </c>
    </row>
    <row r="13" spans="1:7" x14ac:dyDescent="0.35">
      <c r="A13" s="314" t="s">
        <v>152</v>
      </c>
      <c r="B13" s="315">
        <v>2</v>
      </c>
      <c r="C13" s="61" t="s">
        <v>146</v>
      </c>
    </row>
    <row r="14" spans="1:7" x14ac:dyDescent="0.35">
      <c r="A14" s="314" t="s">
        <v>153</v>
      </c>
      <c r="B14" s="315">
        <v>1</v>
      </c>
      <c r="C14" s="61" t="s">
        <v>144</v>
      </c>
      <c r="E14" s="65" t="s">
        <v>214</v>
      </c>
    </row>
    <row r="15" spans="1:7" x14ac:dyDescent="0.35">
      <c r="A15" s="314" t="s">
        <v>154</v>
      </c>
      <c r="B15" s="315">
        <v>2</v>
      </c>
      <c r="C15" s="61" t="s">
        <v>146</v>
      </c>
      <c r="E15" t="s">
        <v>219</v>
      </c>
    </row>
    <row r="16" spans="1:7" x14ac:dyDescent="0.35">
      <c r="A16" s="314" t="s">
        <v>155</v>
      </c>
      <c r="B16" s="315">
        <v>1</v>
      </c>
      <c r="C16" s="61" t="s">
        <v>144</v>
      </c>
    </row>
    <row r="17" spans="1:3" x14ac:dyDescent="0.35">
      <c r="A17" s="314" t="s">
        <v>156</v>
      </c>
      <c r="B17" s="315">
        <v>1</v>
      </c>
      <c r="C17" s="61" t="s">
        <v>144</v>
      </c>
    </row>
    <row r="18" spans="1:3" x14ac:dyDescent="0.35">
      <c r="A18" s="314" t="s">
        <v>157</v>
      </c>
      <c r="B18" s="315">
        <v>2</v>
      </c>
      <c r="C18" s="61" t="s">
        <v>146</v>
      </c>
    </row>
  </sheetData>
  <mergeCells count="3">
    <mergeCell ref="A1:F1"/>
    <mergeCell ref="A2:D2"/>
    <mergeCell ref="A9:F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112E-7A79-4FB9-A38F-000147C04987}">
  <dimension ref="A1:H14"/>
  <sheetViews>
    <sheetView zoomScaleNormal="100" workbookViewId="0">
      <selection activeCell="B7" sqref="B7:E7"/>
    </sheetView>
  </sheetViews>
  <sheetFormatPr baseColWidth="10" defaultRowHeight="14.5" x14ac:dyDescent="0.35"/>
  <cols>
    <col min="2" max="2" width="18.6328125" bestFit="1" customWidth="1"/>
    <col min="3" max="3" width="10.36328125" bestFit="1" customWidth="1"/>
    <col min="4" max="4" width="11.6328125" bestFit="1" customWidth="1"/>
  </cols>
  <sheetData>
    <row r="1" spans="1:8" x14ac:dyDescent="0.35">
      <c r="A1" s="222" t="s">
        <v>209</v>
      </c>
      <c r="B1" s="223"/>
      <c r="C1" s="223"/>
      <c r="D1" s="223"/>
      <c r="E1" s="223"/>
      <c r="F1" s="223"/>
      <c r="G1" s="223"/>
      <c r="H1" s="223"/>
    </row>
    <row r="3" spans="1:8" ht="15.5" x14ac:dyDescent="0.35">
      <c r="A3" s="56" t="s">
        <v>167</v>
      </c>
      <c r="B3" s="63"/>
      <c r="C3" s="63"/>
      <c r="D3" s="63"/>
      <c r="E3" s="63"/>
    </row>
    <row r="4" spans="1:8" ht="15.5" x14ac:dyDescent="0.35">
      <c r="A4" s="56" t="s">
        <v>168</v>
      </c>
      <c r="B4" s="63"/>
      <c r="C4" s="63"/>
      <c r="D4" s="63"/>
      <c r="E4" s="63"/>
    </row>
    <row r="5" spans="1:8" ht="15.5" x14ac:dyDescent="0.35">
      <c r="A5" s="56" t="s">
        <v>340</v>
      </c>
      <c r="B5" s="63"/>
      <c r="C5" s="63"/>
      <c r="D5" s="63"/>
      <c r="E5" s="63"/>
    </row>
    <row r="7" spans="1:8" ht="39" x14ac:dyDescent="0.35">
      <c r="A7" s="55"/>
      <c r="B7" s="316" t="s">
        <v>169</v>
      </c>
      <c r="C7" s="316" t="s">
        <v>170</v>
      </c>
      <c r="D7" s="316" t="s">
        <v>171</v>
      </c>
      <c r="E7" s="317" t="s">
        <v>339</v>
      </c>
    </row>
    <row r="8" spans="1:8" x14ac:dyDescent="0.35">
      <c r="A8" s="55"/>
      <c r="B8" s="57" t="s">
        <v>173</v>
      </c>
      <c r="C8" s="62">
        <v>6</v>
      </c>
      <c r="D8" s="62">
        <v>35</v>
      </c>
      <c r="E8" s="60">
        <v>0</v>
      </c>
      <c r="G8" s="65" t="s">
        <v>214</v>
      </c>
    </row>
    <row r="9" spans="1:8" x14ac:dyDescent="0.35">
      <c r="A9" s="55"/>
      <c r="B9" s="57" t="s">
        <v>174</v>
      </c>
      <c r="C9" s="62">
        <v>12</v>
      </c>
      <c r="D9" s="62">
        <v>210</v>
      </c>
      <c r="E9" s="60" t="s">
        <v>341</v>
      </c>
      <c r="G9" t="s">
        <v>220</v>
      </c>
    </row>
    <row r="10" spans="1:8" x14ac:dyDescent="0.35">
      <c r="A10" s="55"/>
      <c r="B10" s="57" t="s">
        <v>175</v>
      </c>
      <c r="C10" s="62">
        <v>8</v>
      </c>
      <c r="D10" s="62">
        <v>26</v>
      </c>
      <c r="E10" s="60">
        <v>0</v>
      </c>
    </row>
    <row r="11" spans="1:8" x14ac:dyDescent="0.35">
      <c r="A11" s="55"/>
      <c r="B11" s="57" t="s">
        <v>176</v>
      </c>
      <c r="C11" s="62">
        <v>18</v>
      </c>
      <c r="D11" s="62">
        <v>250</v>
      </c>
      <c r="E11" s="60" t="s">
        <v>341</v>
      </c>
    </row>
    <row r="12" spans="1:8" x14ac:dyDescent="0.35">
      <c r="A12" s="55"/>
      <c r="B12" s="57" t="s">
        <v>177</v>
      </c>
      <c r="C12" s="62">
        <v>14</v>
      </c>
      <c r="D12" s="62">
        <v>150</v>
      </c>
      <c r="E12" s="60">
        <v>0</v>
      </c>
    </row>
    <row r="13" spans="1:8" x14ac:dyDescent="0.35">
      <c r="A13" s="55"/>
      <c r="B13" s="57" t="s">
        <v>178</v>
      </c>
      <c r="C13" s="62">
        <v>15</v>
      </c>
      <c r="D13" s="62">
        <v>240</v>
      </c>
      <c r="E13" s="60" t="s">
        <v>341</v>
      </c>
    </row>
    <row r="14" spans="1:8" x14ac:dyDescent="0.35">
      <c r="A14" s="55"/>
      <c r="B14" s="57" t="s">
        <v>179</v>
      </c>
      <c r="C14" s="62">
        <v>9</v>
      </c>
      <c r="D14" s="62">
        <v>16</v>
      </c>
      <c r="E14" s="60">
        <v>0</v>
      </c>
    </row>
  </sheetData>
  <mergeCells count="1">
    <mergeCell ref="A1:H1"/>
  </mergeCells>
  <pageMargins left="0.25" right="0.25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2082-D2C8-4084-B76E-75C8030FB3BF}">
  <dimension ref="A1:L18"/>
  <sheetViews>
    <sheetView topLeftCell="A12" workbookViewId="0">
      <selection activeCell="J23" sqref="A4:J23"/>
    </sheetView>
  </sheetViews>
  <sheetFormatPr baseColWidth="10" defaultColWidth="9.08984375" defaultRowHeight="14.5" x14ac:dyDescent="0.35"/>
  <cols>
    <col min="1" max="1" width="10.7265625" bestFit="1" customWidth="1"/>
  </cols>
  <sheetData>
    <row r="1" spans="1:12" ht="15" thickBot="1" x14ac:dyDescent="0.4">
      <c r="A1" s="178" t="s">
        <v>190</v>
      </c>
      <c r="B1" s="179"/>
      <c r="C1" s="179"/>
      <c r="D1" s="179"/>
      <c r="E1" s="179"/>
      <c r="F1" s="179"/>
      <c r="G1" s="179"/>
      <c r="H1" s="179"/>
      <c r="I1" s="179"/>
      <c r="J1" s="180"/>
    </row>
    <row r="2" spans="1:12" x14ac:dyDescent="0.35">
      <c r="A2" s="175" t="s">
        <v>16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ht="15" customHeight="1" x14ac:dyDescent="0.35">
      <c r="A3" s="163" t="s">
        <v>46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2" ht="15" thickBot="1" x14ac:dyDescent="0.4">
      <c r="A4" s="7"/>
      <c r="B4" s="7"/>
      <c r="C4" s="7"/>
      <c r="D4" s="7"/>
      <c r="E4" s="7"/>
      <c r="F4" s="7"/>
      <c r="G4" s="7"/>
      <c r="H4" s="7"/>
      <c r="I4" s="7"/>
    </row>
    <row r="5" spans="1:12" ht="15" customHeight="1" x14ac:dyDescent="0.35">
      <c r="A5" s="231" t="s">
        <v>47</v>
      </c>
      <c r="B5" s="233" t="s">
        <v>48</v>
      </c>
      <c r="C5" s="233"/>
      <c r="D5" s="233" t="s">
        <v>49</v>
      </c>
      <c r="E5" s="233" t="s">
        <v>50</v>
      </c>
      <c r="F5" s="233"/>
      <c r="G5" s="233" t="s">
        <v>205</v>
      </c>
      <c r="H5" s="233"/>
      <c r="I5" s="235" t="s">
        <v>207</v>
      </c>
      <c r="J5" s="236"/>
    </row>
    <row r="6" spans="1:12" x14ac:dyDescent="0.35">
      <c r="A6" s="232"/>
      <c r="B6" s="234"/>
      <c r="C6" s="234"/>
      <c r="D6" s="234"/>
      <c r="E6" s="234"/>
      <c r="F6" s="234"/>
      <c r="G6" s="234"/>
      <c r="H6" s="234"/>
      <c r="I6" s="237"/>
      <c r="J6" s="238"/>
      <c r="L6" s="65" t="s">
        <v>221</v>
      </c>
    </row>
    <row r="7" spans="1:12" x14ac:dyDescent="0.35">
      <c r="A7" s="10">
        <v>40635</v>
      </c>
      <c r="B7" s="171">
        <v>876</v>
      </c>
      <c r="C7" s="171"/>
      <c r="D7" s="4" t="s">
        <v>51</v>
      </c>
      <c r="E7" s="230">
        <v>876</v>
      </c>
      <c r="F7" s="230"/>
      <c r="G7" s="200" t="s">
        <v>321</v>
      </c>
      <c r="H7" s="200"/>
      <c r="I7" s="228" t="s">
        <v>321</v>
      </c>
      <c r="J7" s="229"/>
      <c r="L7" t="s">
        <v>211</v>
      </c>
    </row>
    <row r="8" spans="1:12" x14ac:dyDescent="0.35">
      <c r="A8" s="10">
        <v>40636</v>
      </c>
      <c r="B8" s="171">
        <v>890</v>
      </c>
      <c r="C8" s="171"/>
      <c r="D8" s="4" t="s">
        <v>51</v>
      </c>
      <c r="E8" s="230">
        <v>890</v>
      </c>
      <c r="F8" s="230"/>
      <c r="G8" s="200" t="s">
        <v>321</v>
      </c>
      <c r="H8" s="200"/>
      <c r="I8" s="228" t="s">
        <v>321</v>
      </c>
      <c r="J8" s="229"/>
    </row>
    <row r="9" spans="1:12" x14ac:dyDescent="0.35">
      <c r="A9" s="10">
        <v>40637</v>
      </c>
      <c r="B9" s="171">
        <v>2320</v>
      </c>
      <c r="C9" s="171"/>
      <c r="D9" s="4" t="s">
        <v>206</v>
      </c>
      <c r="E9" s="230" t="s">
        <v>321</v>
      </c>
      <c r="F9" s="230"/>
      <c r="G9" s="200">
        <v>2320</v>
      </c>
      <c r="H9" s="200"/>
      <c r="I9" s="228" t="s">
        <v>321</v>
      </c>
      <c r="J9" s="229"/>
    </row>
    <row r="10" spans="1:12" x14ac:dyDescent="0.35">
      <c r="A10" s="10">
        <v>40638</v>
      </c>
      <c r="B10" s="171">
        <v>630</v>
      </c>
      <c r="C10" s="171"/>
      <c r="D10" s="4" t="s">
        <v>208</v>
      </c>
      <c r="E10" s="230" t="s">
        <v>321</v>
      </c>
      <c r="F10" s="230"/>
      <c r="G10" s="200" t="s">
        <v>321</v>
      </c>
      <c r="H10" s="200"/>
      <c r="I10" s="228">
        <v>630</v>
      </c>
      <c r="J10" s="229"/>
    </row>
    <row r="11" spans="1:12" x14ac:dyDescent="0.35">
      <c r="A11" s="10">
        <v>40639</v>
      </c>
      <c r="B11" s="171">
        <v>4500</v>
      </c>
      <c r="C11" s="171"/>
      <c r="D11" s="4" t="s">
        <v>51</v>
      </c>
      <c r="E11" s="230">
        <v>4500</v>
      </c>
      <c r="F11" s="230"/>
      <c r="G11" s="200" t="s">
        <v>321</v>
      </c>
      <c r="H11" s="200"/>
      <c r="I11" s="228" t="s">
        <v>321</v>
      </c>
      <c r="J11" s="229"/>
    </row>
    <row r="12" spans="1:12" x14ac:dyDescent="0.35">
      <c r="A12" s="10">
        <v>40640</v>
      </c>
      <c r="B12" s="171">
        <v>3200</v>
      </c>
      <c r="C12" s="171"/>
      <c r="D12" s="4" t="s">
        <v>206</v>
      </c>
      <c r="E12" s="230" t="s">
        <v>321</v>
      </c>
      <c r="F12" s="230"/>
      <c r="G12" s="200">
        <v>3200</v>
      </c>
      <c r="H12" s="200"/>
      <c r="I12" s="228" t="s">
        <v>321</v>
      </c>
      <c r="J12" s="229"/>
    </row>
    <row r="13" spans="1:12" x14ac:dyDescent="0.35">
      <c r="A13" s="10">
        <v>40641</v>
      </c>
      <c r="B13" s="171">
        <v>1500</v>
      </c>
      <c r="C13" s="171"/>
      <c r="D13" s="4" t="s">
        <v>206</v>
      </c>
      <c r="E13" s="230" t="s">
        <v>321</v>
      </c>
      <c r="F13" s="230"/>
      <c r="G13" s="200">
        <v>1500</v>
      </c>
      <c r="H13" s="200"/>
      <c r="I13" s="228" t="s">
        <v>321</v>
      </c>
      <c r="J13" s="229"/>
    </row>
    <row r="14" spans="1:12" x14ac:dyDescent="0.35">
      <c r="A14" s="10">
        <v>40642</v>
      </c>
      <c r="B14" s="171">
        <v>244</v>
      </c>
      <c r="C14" s="171"/>
      <c r="D14" s="4" t="s">
        <v>51</v>
      </c>
      <c r="E14" s="230">
        <v>244</v>
      </c>
      <c r="F14" s="230"/>
      <c r="G14" s="200" t="s">
        <v>321</v>
      </c>
      <c r="H14" s="200"/>
      <c r="I14" s="228" t="s">
        <v>321</v>
      </c>
      <c r="J14" s="229"/>
    </row>
    <row r="15" spans="1:12" x14ac:dyDescent="0.35">
      <c r="A15" s="10">
        <v>40643</v>
      </c>
      <c r="B15" s="171">
        <v>32</v>
      </c>
      <c r="C15" s="171"/>
      <c r="D15" s="4" t="s">
        <v>208</v>
      </c>
      <c r="E15" s="230" t="s">
        <v>321</v>
      </c>
      <c r="F15" s="230"/>
      <c r="G15" s="200" t="s">
        <v>321</v>
      </c>
      <c r="H15" s="200"/>
      <c r="I15" s="228">
        <v>32</v>
      </c>
      <c r="J15" s="229"/>
    </row>
    <row r="16" spans="1:12" ht="15" thickBot="1" x14ac:dyDescent="0.4">
      <c r="A16" s="11">
        <v>40644</v>
      </c>
      <c r="B16" s="172">
        <v>233</v>
      </c>
      <c r="C16" s="172"/>
      <c r="D16" s="12" t="s">
        <v>208</v>
      </c>
      <c r="E16" s="164" t="s">
        <v>321</v>
      </c>
      <c r="F16" s="164"/>
      <c r="G16" s="200" t="s">
        <v>321</v>
      </c>
      <c r="H16" s="200"/>
      <c r="I16" s="228">
        <v>233</v>
      </c>
      <c r="J16" s="229"/>
    </row>
    <row r="17" spans="1:10" ht="15" thickBot="1" x14ac:dyDescent="0.4"/>
    <row r="18" spans="1:10" ht="15" thickBot="1" x14ac:dyDescent="0.4">
      <c r="A18" s="227" t="s">
        <v>52</v>
      </c>
      <c r="B18" s="225"/>
      <c r="C18" s="225"/>
      <c r="D18" s="225"/>
      <c r="E18" s="224">
        <v>6510</v>
      </c>
      <c r="F18" s="225"/>
      <c r="G18" s="224">
        <v>7020</v>
      </c>
      <c r="H18" s="225"/>
      <c r="I18" s="224">
        <v>895</v>
      </c>
      <c r="J18" s="226"/>
    </row>
  </sheetData>
  <mergeCells count="53">
    <mergeCell ref="A2:J2"/>
    <mergeCell ref="A3:J3"/>
    <mergeCell ref="A5:A6"/>
    <mergeCell ref="B5:C6"/>
    <mergeCell ref="D5:D6"/>
    <mergeCell ref="E5:F6"/>
    <mergeCell ref="G5:H6"/>
    <mergeCell ref="I5:J6"/>
    <mergeCell ref="B7:C7"/>
    <mergeCell ref="E7:F7"/>
    <mergeCell ref="G7:H7"/>
    <mergeCell ref="I7:J7"/>
    <mergeCell ref="B9:C9"/>
    <mergeCell ref="B8:C8"/>
    <mergeCell ref="E8:F8"/>
    <mergeCell ref="G8:H8"/>
    <mergeCell ref="I8:J8"/>
    <mergeCell ref="E9:F9"/>
    <mergeCell ref="G9:H9"/>
    <mergeCell ref="I9:J9"/>
    <mergeCell ref="G10:H10"/>
    <mergeCell ref="I10:J10"/>
    <mergeCell ref="B11:C11"/>
    <mergeCell ref="E11:F11"/>
    <mergeCell ref="G11:H11"/>
    <mergeCell ref="I11:J11"/>
    <mergeCell ref="B10:C10"/>
    <mergeCell ref="E10:F10"/>
    <mergeCell ref="I15:J15"/>
    <mergeCell ref="B12:C12"/>
    <mergeCell ref="E12:F12"/>
    <mergeCell ref="G12:H12"/>
    <mergeCell ref="I12:J12"/>
    <mergeCell ref="B13:C13"/>
    <mergeCell ref="E13:F13"/>
    <mergeCell ref="G13:H13"/>
    <mergeCell ref="I13:J13"/>
    <mergeCell ref="E18:F18"/>
    <mergeCell ref="G18:H18"/>
    <mergeCell ref="I18:J18"/>
    <mergeCell ref="A18:D18"/>
    <mergeCell ref="A1:J1"/>
    <mergeCell ref="B16:C16"/>
    <mergeCell ref="E16:F16"/>
    <mergeCell ref="G16:H16"/>
    <mergeCell ref="I16:J16"/>
    <mergeCell ref="B14:C14"/>
    <mergeCell ref="E14:F14"/>
    <mergeCell ref="G14:H14"/>
    <mergeCell ref="I14:J14"/>
    <mergeCell ref="B15:C15"/>
    <mergeCell ref="E15:F15"/>
    <mergeCell ref="G15:H1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BA80-7020-48CC-814D-35F492165224}">
  <dimension ref="A1:H15"/>
  <sheetViews>
    <sheetView workbookViewId="0">
      <selection activeCell="A8" sqref="A8:C8"/>
    </sheetView>
  </sheetViews>
  <sheetFormatPr baseColWidth="10" defaultRowHeight="14.5" x14ac:dyDescent="0.35"/>
  <sheetData>
    <row r="1" spans="1:8" ht="15" thickBot="1" x14ac:dyDescent="0.4">
      <c r="A1" s="222" t="s">
        <v>192</v>
      </c>
      <c r="B1" s="223"/>
      <c r="C1" s="223"/>
      <c r="D1" s="223"/>
      <c r="E1" s="223"/>
      <c r="F1" s="223"/>
      <c r="G1" s="223"/>
      <c r="H1" s="223"/>
    </row>
    <row r="2" spans="1:8" ht="36" customHeight="1" x14ac:dyDescent="0.35">
      <c r="A2" s="239" t="s">
        <v>158</v>
      </c>
      <c r="B2" s="239"/>
      <c r="C2" s="239"/>
      <c r="D2" s="239"/>
      <c r="E2" s="239"/>
      <c r="F2" s="239"/>
      <c r="G2" s="56"/>
    </row>
    <row r="4" spans="1:8" x14ac:dyDescent="0.35">
      <c r="A4" s="55" t="s">
        <v>334</v>
      </c>
      <c r="B4" s="59">
        <v>2.1000000000000001E-2</v>
      </c>
      <c r="C4" s="55"/>
      <c r="D4" s="55"/>
      <c r="E4" s="55"/>
      <c r="F4" s="55"/>
      <c r="G4" s="55"/>
    </row>
    <row r="5" spans="1:8" x14ac:dyDescent="0.35">
      <c r="A5" s="55" t="s">
        <v>335</v>
      </c>
      <c r="B5" s="59">
        <v>5.5E-2</v>
      </c>
      <c r="C5" s="55"/>
      <c r="D5" s="55"/>
      <c r="E5" s="55"/>
      <c r="F5" s="55"/>
      <c r="G5" s="55"/>
    </row>
    <row r="6" spans="1:8" x14ac:dyDescent="0.35">
      <c r="A6" s="55" t="s">
        <v>336</v>
      </c>
      <c r="B6" s="151">
        <v>0.2</v>
      </c>
    </row>
    <row r="8" spans="1:8" x14ac:dyDescent="0.35">
      <c r="A8" s="318" t="s">
        <v>149</v>
      </c>
      <c r="B8" s="318" t="s">
        <v>159</v>
      </c>
      <c r="C8" s="318" t="s">
        <v>160</v>
      </c>
      <c r="D8" s="55"/>
      <c r="E8" s="55"/>
      <c r="F8" s="55"/>
      <c r="G8" s="55"/>
    </row>
    <row r="9" spans="1:8" x14ac:dyDescent="0.35">
      <c r="A9" s="57" t="s">
        <v>161</v>
      </c>
      <c r="B9" s="58">
        <v>2</v>
      </c>
      <c r="C9" s="152">
        <v>5.5E-2</v>
      </c>
      <c r="D9" s="59"/>
      <c r="E9" s="65" t="s">
        <v>221</v>
      </c>
      <c r="F9" s="55"/>
      <c r="G9" s="55"/>
    </row>
    <row r="10" spans="1:8" x14ac:dyDescent="0.35">
      <c r="A10" s="57" t="s">
        <v>162</v>
      </c>
      <c r="B10" s="58">
        <v>1</v>
      </c>
      <c r="C10" s="152">
        <v>2.1000000000000001E-2</v>
      </c>
      <c r="D10" s="55"/>
      <c r="E10" t="s">
        <v>211</v>
      </c>
      <c r="F10" s="55"/>
      <c r="G10" s="55"/>
    </row>
    <row r="11" spans="1:8" x14ac:dyDescent="0.35">
      <c r="A11" s="57" t="s">
        <v>163</v>
      </c>
      <c r="B11" s="58">
        <v>3</v>
      </c>
      <c r="C11" s="152">
        <v>0.2</v>
      </c>
      <c r="D11" s="55"/>
      <c r="E11" s="55"/>
      <c r="F11" s="55"/>
      <c r="G11" s="55"/>
    </row>
    <row r="12" spans="1:8" x14ac:dyDescent="0.35">
      <c r="A12" s="57" t="s">
        <v>164</v>
      </c>
      <c r="B12" s="58">
        <v>1</v>
      </c>
      <c r="C12" s="152">
        <v>2.1000000000000001E-2</v>
      </c>
      <c r="D12" s="55"/>
      <c r="E12" s="55"/>
      <c r="F12" s="55"/>
      <c r="G12" s="55"/>
    </row>
    <row r="13" spans="1:8" x14ac:dyDescent="0.35">
      <c r="A13" s="57" t="s">
        <v>165</v>
      </c>
      <c r="B13" s="58">
        <v>1</v>
      </c>
      <c r="C13" s="152">
        <v>2.1000000000000001E-2</v>
      </c>
      <c r="D13" s="55"/>
      <c r="E13" s="55"/>
      <c r="F13" s="55"/>
      <c r="G13" s="55"/>
    </row>
    <row r="14" spans="1:8" x14ac:dyDescent="0.35">
      <c r="A14" s="57" t="s">
        <v>166</v>
      </c>
      <c r="B14" s="58">
        <v>3</v>
      </c>
      <c r="C14" s="152">
        <v>0.2</v>
      </c>
      <c r="D14" s="55"/>
      <c r="E14" s="55"/>
      <c r="G14" s="55"/>
    </row>
    <row r="15" spans="1:8" x14ac:dyDescent="0.35">
      <c r="A15" s="57" t="s">
        <v>337</v>
      </c>
      <c r="B15" s="58">
        <v>4</v>
      </c>
      <c r="C15" s="152" t="s">
        <v>338</v>
      </c>
    </row>
  </sheetData>
  <mergeCells count="2">
    <mergeCell ref="A2:F2"/>
    <mergeCell ref="A1:H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2ACE-47F3-4601-A106-E28EAD420F0E}">
  <dimension ref="A1:I18"/>
  <sheetViews>
    <sheetView topLeftCell="A6" workbookViewId="0">
      <selection activeCell="G25" sqref="D13:G25"/>
    </sheetView>
  </sheetViews>
  <sheetFormatPr baseColWidth="10" defaultRowHeight="14.5" x14ac:dyDescent="0.35"/>
  <cols>
    <col min="2" max="2" width="13.36328125" customWidth="1"/>
  </cols>
  <sheetData>
    <row r="1" spans="1:9" ht="15" thickBot="1" x14ac:dyDescent="0.4">
      <c r="A1" s="178" t="s">
        <v>194</v>
      </c>
      <c r="B1" s="179"/>
      <c r="C1" s="179"/>
      <c r="D1" s="179"/>
      <c r="E1" s="179"/>
      <c r="F1" s="179"/>
      <c r="G1" s="179"/>
      <c r="H1" s="180"/>
    </row>
    <row r="2" spans="1:9" x14ac:dyDescent="0.35">
      <c r="A2" s="175" t="s">
        <v>16</v>
      </c>
      <c r="B2" s="175"/>
      <c r="C2" s="175"/>
      <c r="D2" s="175"/>
      <c r="E2" s="175"/>
      <c r="F2" s="175"/>
      <c r="G2" s="175"/>
      <c r="H2" s="175"/>
    </row>
    <row r="3" spans="1:9" x14ac:dyDescent="0.35">
      <c r="A3" s="163" t="s">
        <v>93</v>
      </c>
      <c r="B3" s="163"/>
      <c r="C3" s="163"/>
      <c r="D3" s="163"/>
      <c r="E3" s="163"/>
      <c r="F3" s="163"/>
      <c r="G3" s="163"/>
      <c r="H3" s="163"/>
    </row>
    <row r="4" spans="1:9" x14ac:dyDescent="0.35">
      <c r="A4" s="163"/>
      <c r="B4" s="163"/>
      <c r="C4" s="163"/>
      <c r="D4" s="163"/>
      <c r="E4" s="163"/>
      <c r="F4" s="163"/>
      <c r="G4" s="163"/>
      <c r="H4" s="163"/>
    </row>
    <row r="5" spans="1:9" x14ac:dyDescent="0.35">
      <c r="A5" s="163"/>
      <c r="B5" s="163"/>
      <c r="C5" s="163"/>
      <c r="D5" s="163"/>
      <c r="E5" s="163"/>
      <c r="F5" s="163"/>
      <c r="G5" s="163"/>
      <c r="H5" s="163"/>
    </row>
    <row r="6" spans="1:9" x14ac:dyDescent="0.35">
      <c r="A6" s="246" t="s">
        <v>94</v>
      </c>
      <c r="B6" s="246"/>
      <c r="C6" s="246"/>
      <c r="D6" s="246"/>
      <c r="E6" s="246"/>
      <c r="F6" s="246" t="s">
        <v>98</v>
      </c>
      <c r="G6" s="246"/>
    </row>
    <row r="7" spans="1:9" x14ac:dyDescent="0.35">
      <c r="A7" s="246" t="s">
        <v>95</v>
      </c>
      <c r="B7" s="246"/>
      <c r="C7" s="246"/>
      <c r="D7" s="246"/>
      <c r="E7" s="246"/>
      <c r="F7" s="246" t="s">
        <v>99</v>
      </c>
      <c r="G7" s="246"/>
    </row>
    <row r="8" spans="1:9" x14ac:dyDescent="0.35">
      <c r="A8" s="246" t="s">
        <v>96</v>
      </c>
      <c r="B8" s="246"/>
      <c r="C8" s="246"/>
      <c r="D8" s="246"/>
      <c r="E8" s="246"/>
      <c r="F8" s="246" t="s">
        <v>100</v>
      </c>
      <c r="G8" s="246"/>
    </row>
    <row r="9" spans="1:9" x14ac:dyDescent="0.35">
      <c r="A9" s="246" t="s">
        <v>97</v>
      </c>
      <c r="B9" s="246"/>
      <c r="C9" s="246"/>
      <c r="D9" s="246"/>
      <c r="E9" s="246"/>
      <c r="F9" s="246" t="s">
        <v>101</v>
      </c>
      <c r="G9" s="246"/>
    </row>
    <row r="13" spans="1:9" ht="39.75" customHeight="1" x14ac:dyDescent="0.35">
      <c r="D13" s="36" t="s">
        <v>103</v>
      </c>
      <c r="E13" s="36" t="s">
        <v>104</v>
      </c>
      <c r="F13" s="36" t="s">
        <v>105</v>
      </c>
      <c r="G13" s="36" t="s">
        <v>106</v>
      </c>
      <c r="H13" s="24"/>
      <c r="I13" s="65" t="s">
        <v>214</v>
      </c>
    </row>
    <row r="14" spans="1:9" x14ac:dyDescent="0.35">
      <c r="A14" s="244" t="s">
        <v>94</v>
      </c>
      <c r="B14" s="245"/>
      <c r="C14" s="23"/>
      <c r="D14" s="25">
        <v>3</v>
      </c>
      <c r="E14" s="25">
        <v>5</v>
      </c>
      <c r="F14" s="5">
        <v>9</v>
      </c>
      <c r="G14" s="5">
        <v>2</v>
      </c>
      <c r="I14" t="s">
        <v>218</v>
      </c>
    </row>
    <row r="15" spans="1:9" x14ac:dyDescent="0.35">
      <c r="A15" s="244" t="s">
        <v>102</v>
      </c>
      <c r="B15" s="245"/>
      <c r="C15" s="23"/>
      <c r="D15" s="25">
        <v>38</v>
      </c>
      <c r="E15" s="25">
        <v>69</v>
      </c>
      <c r="F15" s="5">
        <v>73</v>
      </c>
      <c r="G15" s="5">
        <v>74</v>
      </c>
    </row>
    <row r="16" spans="1:9" x14ac:dyDescent="0.35">
      <c r="A16" s="244" t="s">
        <v>96</v>
      </c>
      <c r="B16" s="245"/>
      <c r="C16" s="23"/>
      <c r="D16" s="25">
        <v>52</v>
      </c>
      <c r="E16" s="25">
        <v>60</v>
      </c>
      <c r="F16" s="5">
        <v>160</v>
      </c>
      <c r="G16" s="5">
        <v>145</v>
      </c>
    </row>
    <row r="17" spans="1:7" ht="15" thickBot="1" x14ac:dyDescent="0.4">
      <c r="A17" s="242" t="s">
        <v>97</v>
      </c>
      <c r="B17" s="243"/>
      <c r="C17" s="37"/>
      <c r="D17" s="38">
        <v>8000</v>
      </c>
      <c r="E17" s="38">
        <v>2500</v>
      </c>
      <c r="F17" s="39">
        <v>3000</v>
      </c>
      <c r="G17" s="39">
        <v>14000</v>
      </c>
    </row>
    <row r="18" spans="1:7" ht="15" thickBot="1" x14ac:dyDescent="0.4">
      <c r="A18" s="240" t="s">
        <v>134</v>
      </c>
      <c r="B18" s="241"/>
      <c r="C18" s="241"/>
      <c r="D18" s="40" t="s">
        <v>324</v>
      </c>
      <c r="E18" s="40" t="s">
        <v>325</v>
      </c>
      <c r="F18" s="40" t="s">
        <v>324</v>
      </c>
      <c r="G18" s="41" t="s">
        <v>324</v>
      </c>
    </row>
  </sheetData>
  <mergeCells count="16">
    <mergeCell ref="A1:H1"/>
    <mergeCell ref="A2:H2"/>
    <mergeCell ref="A3:H5"/>
    <mergeCell ref="A6:E6"/>
    <mergeCell ref="A7:E7"/>
    <mergeCell ref="F9:G9"/>
    <mergeCell ref="F8:G8"/>
    <mergeCell ref="F7:G7"/>
    <mergeCell ref="F6:G6"/>
    <mergeCell ref="A14:B14"/>
    <mergeCell ref="A8:E8"/>
    <mergeCell ref="A18:C18"/>
    <mergeCell ref="A17:B17"/>
    <mergeCell ref="A16:B16"/>
    <mergeCell ref="A15:B15"/>
    <mergeCell ref="A9:E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Intro</vt:lpstr>
      <vt:lpstr>Exercice A</vt:lpstr>
      <vt:lpstr>Exercice B</vt:lpstr>
      <vt:lpstr>Exercice C</vt:lpstr>
      <vt:lpstr>Exercice D</vt:lpstr>
      <vt:lpstr>Exercice E</vt:lpstr>
      <vt:lpstr>Exercice F</vt:lpstr>
      <vt:lpstr>Exercice G</vt:lpstr>
      <vt:lpstr>Exercice H</vt:lpstr>
      <vt:lpstr>Exercice I</vt:lpstr>
      <vt:lpstr>Exercice J</vt:lpstr>
      <vt:lpstr>Exercice K</vt:lpstr>
      <vt:lpstr>Exercice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2026-04-03T17:28:42Z</dcterms:modified>
</cp:coreProperties>
</file>